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14" documentId="13_ncr:1_{EEDB2F5B-547A-483C-A98A-A44213F39AE6}" xr6:coauthVersionLast="46" xr6:coauthVersionMax="47" xr10:uidLastSave="{0A46DCEA-5F56-478A-9A5E-CFA930E6F0A7}"/>
  <bookViews>
    <workbookView xWindow="-108" yWindow="-108" windowWidth="23256" windowHeight="12576" activeTab="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2" l="1"/>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c r="C1" i="2"/>
  <c r="D1" i="3" s="1"/>
</calcChain>
</file>

<file path=xl/sharedStrings.xml><?xml version="1.0" encoding="utf-8"?>
<sst xmlns="http://schemas.openxmlformats.org/spreadsheetml/2006/main" count="1549" uniqueCount="521">
  <si>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</si>
  <si>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</si>
  <si>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</si>
  <si>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</si>
  <si>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</si>
  <si>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</si>
  <si>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</si>
  <si>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Hampshire Winchester</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</si>
  <si>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</si>
  <si>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</si>
  <si>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</si>
  <si>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</si>
  <si>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</si>
  <si>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</si>
  <si>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</si>
  <si>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https://www.southernwater.co.uk/media/1697/hants_winchester.zip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</si>
  <si>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</si>
  <si>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</si>
  <si>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</si>
  <si>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</si>
  <si>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</si>
  <si>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</si>
  <si>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</si>
  <si>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</si>
  <si>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</si>
  <si>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</si>
  <si>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</si>
  <si>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</si>
  <si>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</si>
  <si>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</si>
  <si>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</si>
  <si>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</si>
  <si>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</si>
  <si>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</si>
  <si>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</si>
  <si>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</si>
  <si>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</si>
  <si>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</si>
  <si>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</si>
  <si>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</si>
  <si>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</si>
  <si>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</si>
  <si>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</si>
  <si>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</si>
  <si>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</si>
  <si>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</si>
  <si>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</si>
  <si>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</si>
  <si>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</si>
  <si>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</si>
  <si>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</si>
  <si>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</si>
  <si>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</si>
  <si>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</si>
  <si>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</si>
  <si>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</si>
  <si>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</si>
  <si>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</si>
  <si>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</si>
  <si>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</si>
  <si>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</si>
  <si>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</si>
  <si>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</si>
  <si>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</si>
  <si>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</si>
  <si>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Updated to reflect fWRMP tables</t>
  </si>
  <si>
    <t>fWRMP tables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</si>
  <si>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</si>
  <si>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</si>
  <si>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</si>
  <si>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</si>
  <si>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</si>
  <si>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</si>
  <si>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</si>
  <si>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</si>
  <si>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</si>
  <si>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</si>
  <si>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</si>
  <si>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</si>
  <si>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</si>
  <si>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</si>
  <si>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Central Hampshire, centered on the City of Winchester and surrouding area. Total population served is approximately 74,000.</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</si>
  <si>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</si>
  <si>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</si>
  <si>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</si>
  <si>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</si>
  <si>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</si>
  <si>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</si>
  <si>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</si>
  <si>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</si>
  <si>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</si>
  <si>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</si>
  <si>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</si>
  <si>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</si>
  <si>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</si>
  <si>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</si>
  <si>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</si>
  <si>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</si>
  <si>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</si>
  <si>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</si>
  <si>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</si>
  <si>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All sources are licence constrained under this scenario.</t>
  </si>
  <si>
    <t>Drought plan option benefits</t>
  </si>
  <si>
    <t>Table 10 – Drought Plan links</t>
  </si>
  <si>
    <t>Ml/d</t>
  </si>
  <si>
    <t xml:space="preserve">Year of first zonal deficit (if any) 
</t>
  </si>
  <si>
    <t>Year</t>
  </si>
  <si>
    <t>2027-28</t>
  </si>
  <si>
    <t>Zone deficit summary</t>
  </si>
  <si>
    <t>High (&gt;10%) / Medium (5-10%) / Low (&lt;5%)</t>
  </si>
  <si>
    <t>A/A</t>
  </si>
  <si>
    <t>High (128%)</t>
  </si>
  <si>
    <t>Other planning considerations and constraints</t>
  </si>
  <si>
    <t>Numerous designated sites including the River Itchen SAC and SSSI. Risk of Nitrate to groundwater quality. Risk of further future licence changes.</t>
  </si>
  <si>
    <t>Treatment works details</t>
  </si>
  <si>
    <t>Winchester - 2.17Ml/d - GW4 - Constrained by Asset/Network Capacity</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</si>
  <si>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</si>
  <si>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</si>
  <si>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</si>
  <si>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</si>
  <si>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</si>
  <si>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</si>
  <si>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</si>
  <si>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</si>
  <si>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</si>
  <si>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</si>
  <si>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</si>
  <si>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</si>
  <si>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</si>
  <si>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</si>
  <si>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</si>
  <si>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</si>
  <si>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</si>
  <si>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</si>
  <si>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</si>
  <si>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</si>
  <si>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</si>
  <si>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</si>
  <si>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</si>
  <si>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</si>
  <si>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</si>
  <si>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</si>
  <si>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</si>
  <si>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</si>
  <si>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</si>
  <si>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</si>
  <si>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</si>
  <si>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</si>
  <si>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</si>
  <si>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</si>
  <si>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</si>
  <si>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</si>
  <si>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</si>
  <si>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</si>
  <si>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</si>
  <si>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</si>
  <si>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</si>
  <si>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</si>
  <si>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</si>
  <si>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</si>
  <si>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</si>
  <si>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</si>
  <si>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</si>
  <si>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</si>
  <si>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</si>
  <si>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</si>
  <si>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</si>
  <si>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</si>
  <si>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</si>
  <si>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</si>
  <si>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</si>
  <si>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</si>
  <si>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</si>
  <si>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</si>
  <si>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</si>
  <si>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</si>
  <si>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</si>
  <si>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</si>
  <si>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</si>
  <si>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</si>
  <si>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</si>
  <si>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</si>
  <si>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</si>
  <si>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</si>
  <si>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</si>
  <si>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</si>
  <si>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</si>
  <si>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</si>
  <si>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</si>
  <si>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</si>
  <si>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</si>
  <si>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</si>
  <si>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</si>
  <si>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</si>
  <si>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</si>
  <si>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</si>
  <si>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</si>
  <si>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</si>
  <si>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</si>
  <si>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</si>
  <si>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</si>
  <si>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</si>
  <si>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</si>
  <si>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</si>
  <si>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</si>
  <si>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</si>
  <si>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</si>
  <si>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</si>
  <si>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</si>
  <si>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</si>
  <si>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</si>
  <si>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</si>
  <si>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</si>
  <si>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</si>
  <si>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</si>
  <si>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</si>
  <si>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</si>
  <si>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</si>
  <si>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</si>
  <si>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</si>
  <si>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</si>
  <si>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</si>
  <si>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</si>
  <si>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</si>
  <si>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</si>
  <si>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</si>
  <si>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</si>
  <si>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</si>
  <si>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</si>
  <si>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</si>
  <si>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</si>
  <si>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</si>
  <si>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</si>
  <si>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</si>
  <si>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</si>
  <si>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</si>
  <si>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</si>
  <si>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</si>
  <si>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</si>
  <si>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</si>
  <si>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</si>
  <si>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</si>
  <si>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</si>
  <si>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</si>
  <si>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</si>
  <si>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</si>
  <si>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</si>
  <si>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</si>
  <si>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</si>
  <si>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</si>
  <si>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</si>
  <si>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</si>
  <si>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</si>
  <si>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</si>
  <si>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</si>
  <si>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</si>
  <si>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</si>
  <si>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</si>
  <si>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</si>
  <si>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</si>
  <si>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</si>
  <si>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</si>
  <si>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</si>
  <si>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</si>
  <si>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</si>
  <si>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</si>
  <si>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</si>
  <si>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</si>
  <si>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</si>
  <si>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</si>
  <si>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</si>
  <si>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</si>
  <si>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</si>
  <si>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</si>
  <si>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</si>
  <si>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</si>
  <si>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</si>
  <si>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</si>
  <si>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</si>
  <si>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</si>
  <si>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</si>
  <si>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</si>
  <si>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</si>
  <si>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</si>
  <si>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</si>
  <si>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</si>
  <si>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</si>
  <si>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</si>
  <si>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</si>
  <si>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</si>
  <si>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</si>
  <si>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</si>
  <si>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</si>
  <si>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</si>
  <si>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</si>
  <si>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</si>
  <si>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</si>
  <si>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</si>
  <si>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</si>
  <si>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</si>
  <si>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</si>
  <si>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</si>
  <si>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</si>
  <si>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</si>
  <si>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</si>
  <si>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</si>
  <si>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</si>
  <si>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</si>
  <si>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</si>
  <si>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</si>
  <si>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</si>
  <si>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</si>
  <si>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</si>
  <si>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</si>
  <si>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</si>
  <si>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</si>
  <si>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</si>
  <si>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</si>
  <si>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</si>
  <si>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</si>
  <si>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</si>
  <si>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</si>
  <si>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</si>
  <si>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</si>
  <si>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</si>
  <si>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</si>
  <si>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</si>
  <si>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</si>
  <si>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</si>
  <si>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</si>
  <si>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</si>
  <si>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</si>
  <si>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</si>
  <si>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</si>
  <si>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</si>
  <si>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</si>
  <si>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</si>
  <si>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</si>
  <si>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</si>
  <si>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</si>
  <si>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</si>
  <si>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</si>
  <si>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</si>
  <si>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</si>
  <si>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</si>
  <si>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</si>
  <si>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</si>
  <si>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</si>
  <si>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</si>
  <si>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</si>
  <si>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</si>
  <si>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</si>
  <si>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</si>
  <si>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</si>
  <si>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</si>
  <si>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</si>
  <si>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</si>
  <si>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</si>
  <si>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</si>
  <si>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</si>
  <si>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</si>
  <si>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</si>
  <si>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</si>
  <si>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</si>
  <si>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</si>
  <si>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</si>
  <si>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</si>
  <si>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</si>
  <si>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</si>
  <si>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</si>
  <si>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</si>
  <si>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</si>
  <si>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</si>
  <si>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</si>
  <si>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</si>
  <si>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</si>
  <si>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</si>
  <si>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</si>
  <si>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</si>
  <si>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</si>
  <si>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</si>
  <si>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</si>
  <si>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</si>
  <si>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</si>
  <si>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</si>
  <si>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</si>
  <si>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</si>
  <si>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</si>
  <si>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</si>
  <si>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</si>
  <si>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</si>
  <si>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</si>
  <si>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</si>
  <si>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</si>
  <si>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</si>
  <si>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</si>
  <si>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</si>
  <si>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</si>
  <si>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</si>
  <si>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</si>
  <si>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</si>
  <si>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</si>
  <si>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</si>
  <si>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</si>
  <si>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</si>
  <si>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</si>
  <si>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</si>
  <si>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</si>
  <si>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</si>
  <si>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Hampshire grid (reversible link HSE-HW)</t>
  </si>
  <si>
    <t>TUBS and NEU Ban - HW WRZ</t>
  </si>
  <si>
    <t>Nitrate catchment management / treatment – Winchester</t>
  </si>
  <si>
    <t>In-stream river restoration works on the Itchen (benefitting HW)</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</si>
  <si>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</si>
  <si>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</si>
  <si>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</si>
  <si>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</si>
  <si>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</si>
  <si>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</si>
  <si>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</si>
  <si>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</si>
  <si>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</si>
  <si>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</si>
  <si>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</si>
  <si>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</si>
  <si>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</si>
  <si>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</si>
  <si>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</si>
  <si>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</si>
  <si>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</si>
  <si>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IZT_OAN1</t>
  </si>
  <si>
    <t>DO_DI-HW</t>
  </si>
  <si>
    <t>CM_Eas</t>
  </si>
  <si>
    <t>CM_ItnHW</t>
  </si>
  <si>
    <t>LM_AcLog_HW</t>
  </si>
  <si>
    <t>LM_RemSens_HW</t>
  </si>
  <si>
    <t>LM_AddMon_HW</t>
  </si>
  <si>
    <t>LM_CommSPP_HW</t>
  </si>
  <si>
    <t>LM_NetMngSys_HW</t>
  </si>
  <si>
    <t>LM_PresOpt_HW</t>
  </si>
  <si>
    <t>LM_MR_HW</t>
  </si>
  <si>
    <t>LM_Add_HW</t>
  </si>
  <si>
    <t>WEF_Tgt100-HW</t>
  </si>
  <si>
    <t>MET_MAMR1-HW</t>
  </si>
  <si>
    <t>MET_MAMR2-HW</t>
  </si>
  <si>
    <t>LM_SPL-T100-HW</t>
  </si>
  <si>
    <t>LM_SPL1-HW</t>
  </si>
  <si>
    <t>LM_SPL2-HW</t>
  </si>
  <si>
    <t xml:space="preserve">Type of option </t>
  </si>
  <si>
    <t>Table 5: Feasible options
Column E</t>
  </si>
  <si>
    <t>Enabling transfers (inter-zonal)</t>
  </si>
  <si>
    <t>Demand Interventions</t>
  </si>
  <si>
    <t>Catchment management</t>
  </si>
  <si>
    <t>Leakage Management</t>
  </si>
  <si>
    <t>Water Efficiency</t>
  </si>
  <si>
    <t>Metering/tariffs</t>
  </si>
  <si>
    <t>Preferred option</t>
  </si>
  <si>
    <t>Table 5: Feasible options
Column F</t>
  </si>
  <si>
    <t>Y/N</t>
  </si>
  <si>
    <t>Y</t>
  </si>
  <si>
    <t>N</t>
  </si>
  <si>
    <t xml:space="preserve">Planned scheme start date </t>
  </si>
  <si>
    <t>Table 5: Feasible options
Column G</t>
  </si>
  <si>
    <t>2025/26</t>
  </si>
  <si>
    <t>2016/17</t>
  </si>
  <si>
    <t>2027/28</t>
  </si>
  <si>
    <t>2021/22</t>
  </si>
  <si>
    <t>2022/23</t>
  </si>
  <si>
    <t>2023/24</t>
  </si>
  <si>
    <t>2024/25</t>
  </si>
  <si>
    <t>2030/31</t>
  </si>
  <si>
    <t>2020/21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</si>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</sst>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8">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176892</xdr:colOff>
      <xdr:row>5</xdr:row>
      <xdr:rowOff>81643</xdr:rowOff>
    </xdr:from>
    <xdr:to>
      <xdr:col>4</xdr:col>
      <xdr:colOff>3340925</xdr:colOff>
      <xdr:row>15</xdr:row>
      <xdr:rowOff>147399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31035" y="1496786"/>
          <a:ext cx="3164033" cy="30185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5" sqref="C15"/>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66.599999999999994" thickBot="1" x14ac:dyDescent="0.3">
      <c r="B3" s="3" t="s">
        <v>1</v>
      </c>
      <c r="C3" s="81" t="s">
        <v>2</v>
      </c>
      <c r="E3" s="4"/>
    </row>
    <row r="4" spans="2:5" ht="12" customHeight="1" thickBot="1" x14ac:dyDescent="0.3">
      <c r="B4" s="5"/>
      <c r="C4" s="6"/>
    </row>
    <row r="5" spans="2:5" ht="16.2" x14ac:dyDescent="0.25">
      <c r="B5" s="7" t="s">
        <v>3</v>
      </c>
      <c r="C5" s="41" t="s">
        <v>4</v>
      </c>
      <c r="E5" s="8" t="s">
        <v>5</v>
      </c>
    </row>
    <row r="6" spans="2:5" ht="16.8" thickBot="1" x14ac:dyDescent="0.3">
      <c r="B6" s="9" t="s">
        <v>6</v>
      </c>
      <c r="C6" s="42" t="s">
        <v>7</v>
      </c>
    </row>
    <row r="7" spans="2:5" ht="12" customHeight="1" thickBot="1" x14ac:dyDescent="0.3">
      <c r="B7" s="10"/>
      <c r="C7" s="38"/>
    </row>
    <row r="8" spans="2:5" ht="16.2" x14ac:dyDescent="0.25">
      <c r="B8" s="7" t="s">
        <v>8</v>
      </c>
      <c r="C8" s="41" t="s">
        <v>9</v>
      </c>
    </row>
    <row r="9" spans="2:5" ht="16.2" x14ac:dyDescent="0.25">
      <c r="B9" s="11" t="s">
        <v>10</v>
      </c>
      <c r="C9" s="104">
        <v>43187</v>
      </c>
    </row>
    <row r="10" spans="2:5" ht="16.2" x14ac:dyDescent="0.25">
      <c r="B10" s="9" t="s">
        <v>11</v>
      </c>
      <c r="C10" s="94">
        <v>44889</v>
      </c>
    </row>
    <row r="11" spans="2:5" ht="12" customHeight="1" thickBot="1" x14ac:dyDescent="0.3">
      <c r="B11" s="10"/>
      <c r="C11" s="38"/>
    </row>
    <row r="12" spans="2:5" ht="39.6" x14ac:dyDescent="0.25">
      <c r="B12" s="7" t="s">
        <v>12</v>
      </c>
      <c r="C12" s="41" t="s">
        <v>13</v>
      </c>
    </row>
    <row r="13" spans="2:5" ht="37.200000000000003" customHeight="1" thickBot="1" x14ac:dyDescent="0.3">
      <c r="B13" s="9" t="s">
        <v>14</v>
      </c>
      <c r="C13" s="96" t="s">
        <v>15</v>
      </c>
    </row>
    <row r="14" spans="2:5" ht="12" customHeight="1" thickBot="1" x14ac:dyDescent="0.4">
      <c r="B14" s="12"/>
      <c r="C14" s="39"/>
    </row>
    <row r="15" spans="2:5" ht="59.4" customHeight="1" x14ac:dyDescent="0.25">
      <c r="B15" s="13" t="s">
        <v>16</v>
      </c>
      <c r="C15" s="40"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topLeftCell="D1" zoomScale="85" zoomScaleNormal="85" workbookViewId="0">
      <selection activeCell="A7" sqref="A7:XFD7"/>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6" width="8.69921875" customWidth="1"/>
    <col min="57" max="16384" width="8.69921875" hidden="1"/>
  </cols>
  <sheetData>
    <row r="1" spans="2:44" ht="20.399999999999999" x14ac:dyDescent="0.25">
      <c r="B1" s="108" t="s">
        <v>369</v>
      </c>
      <c r="C1" s="108"/>
      <c r="D1" s="108"/>
      <c r="E1" s="108"/>
      <c r="F1" s="108"/>
    </row>
    <row r="2" spans="2:44" ht="14.4" thickBot="1" x14ac:dyDescent="0.3"/>
    <row r="3" spans="2:44" ht="16.8" thickBot="1" x14ac:dyDescent="0.3">
      <c r="B3" s="120" t="s">
        <v>3</v>
      </c>
      <c r="C3" s="121"/>
      <c r="D3" s="130" t="str">
        <f>'Cover sheet'!C5</f>
        <v>Southern Water</v>
      </c>
      <c r="E3" s="131"/>
      <c r="F3" s="132"/>
    </row>
    <row r="4" spans="2:44" ht="16.8" thickBot="1" x14ac:dyDescent="0.3">
      <c r="B4" s="120" t="s">
        <v>6</v>
      </c>
      <c r="C4" s="121"/>
      <c r="D4" s="130" t="str">
        <f>'Cover sheet'!C6</f>
        <v>Hampshire Winchester</v>
      </c>
      <c r="E4" s="131"/>
      <c r="F4" s="132"/>
    </row>
    <row r="5" spans="2:44" ht="15.6" thickBot="1" x14ac:dyDescent="0.35">
      <c r="C5" s="37"/>
      <c r="D5" s="23"/>
      <c r="H5" s="98">
        <v>1</v>
      </c>
      <c r="I5" s="98">
        <v>2</v>
      </c>
      <c r="J5" s="98">
        <v>3</v>
      </c>
      <c r="K5" s="98">
        <v>4</v>
      </c>
      <c r="L5" s="98">
        <v>5</v>
      </c>
      <c r="M5" s="98">
        <v>6</v>
      </c>
      <c r="N5" s="98">
        <v>7</v>
      </c>
      <c r="O5" s="98">
        <v>8</v>
      </c>
      <c r="P5" s="98">
        <v>9</v>
      </c>
      <c r="Q5" s="98">
        <v>10</v>
      </c>
      <c r="R5" s="98">
        <v>11</v>
      </c>
      <c r="S5" s="98">
        <v>12</v>
      </c>
      <c r="T5" s="98">
        <v>13</v>
      </c>
      <c r="U5" s="98">
        <v>14</v>
      </c>
      <c r="V5" s="98">
        <v>15</v>
      </c>
      <c r="W5" s="98">
        <v>16</v>
      </c>
      <c r="X5" s="98">
        <v>17</v>
      </c>
      <c r="Y5" s="98">
        <v>18</v>
      </c>
      <c r="Z5" s="98">
        <v>19</v>
      </c>
      <c r="AA5" s="98">
        <v>20</v>
      </c>
      <c r="AB5" s="98">
        <v>21</v>
      </c>
      <c r="AC5" s="98">
        <v>22</v>
      </c>
      <c r="AD5" s="98">
        <v>23</v>
      </c>
      <c r="AE5" s="98">
        <v>24</v>
      </c>
      <c r="AF5" s="98">
        <v>25</v>
      </c>
      <c r="AG5" s="98">
        <v>26</v>
      </c>
      <c r="AH5" s="98">
        <v>27</v>
      </c>
      <c r="AI5" s="98">
        <v>28</v>
      </c>
      <c r="AJ5" s="98">
        <v>29</v>
      </c>
      <c r="AK5" s="98">
        <v>30</v>
      </c>
      <c r="AL5" s="98">
        <v>31</v>
      </c>
      <c r="AM5" s="98">
        <v>32</v>
      </c>
      <c r="AN5" s="98">
        <v>33</v>
      </c>
      <c r="AO5" s="98">
        <v>34</v>
      </c>
      <c r="AP5" s="98">
        <v>35</v>
      </c>
      <c r="AQ5" s="98">
        <v>36</v>
      </c>
      <c r="AR5" s="98">
        <v>37</v>
      </c>
    </row>
    <row r="6" spans="2:44" ht="14.4" thickBot="1" x14ac:dyDescent="0.3">
      <c r="B6" s="61" t="s">
        <v>72</v>
      </c>
      <c r="C6" s="60" t="s">
        <v>155</v>
      </c>
      <c r="D6" s="18" t="s">
        <v>74</v>
      </c>
      <c r="E6" s="18" t="s">
        <v>75</v>
      </c>
      <c r="F6" s="75" t="s">
        <v>76</v>
      </c>
      <c r="H6" s="18" t="s">
        <v>370</v>
      </c>
      <c r="I6" s="18" t="s">
        <v>371</v>
      </c>
      <c r="J6" s="18" t="s">
        <v>372</v>
      </c>
      <c r="K6" s="18" t="s">
        <v>373</v>
      </c>
      <c r="L6" s="18" t="s">
        <v>374</v>
      </c>
      <c r="M6" s="18" t="s">
        <v>375</v>
      </c>
      <c r="N6" s="18" t="s">
        <v>376</v>
      </c>
      <c r="O6" s="18" t="s">
        <v>377</v>
      </c>
      <c r="P6" s="18" t="s">
        <v>378</v>
      </c>
      <c r="Q6" s="18" t="s">
        <v>379</v>
      </c>
      <c r="R6" s="18" t="s">
        <v>380</v>
      </c>
      <c r="S6" s="18" t="s">
        <v>381</v>
      </c>
      <c r="T6" s="18" t="s">
        <v>382</v>
      </c>
      <c r="U6" s="18" t="s">
        <v>383</v>
      </c>
      <c r="V6" s="18" t="s">
        <v>384</v>
      </c>
      <c r="W6" s="18" t="s">
        <v>385</v>
      </c>
      <c r="X6" s="18" t="s">
        <v>386</v>
      </c>
      <c r="Y6" s="18" t="s">
        <v>387</v>
      </c>
      <c r="Z6" s="18" t="s">
        <v>388</v>
      </c>
      <c r="AA6" s="18" t="s">
        <v>389</v>
      </c>
      <c r="AB6" s="18" t="s">
        <v>390</v>
      </c>
      <c r="AC6" s="18" t="s">
        <v>391</v>
      </c>
      <c r="AD6" s="18" t="s">
        <v>392</v>
      </c>
      <c r="AE6" s="18" t="s">
        <v>393</v>
      </c>
      <c r="AF6" s="18" t="s">
        <v>394</v>
      </c>
      <c r="AG6" s="18" t="s">
        <v>395</v>
      </c>
      <c r="AH6" s="18" t="s">
        <v>396</v>
      </c>
      <c r="AI6" s="18" t="s">
        <v>397</v>
      </c>
      <c r="AJ6" s="18" t="s">
        <v>398</v>
      </c>
      <c r="AK6" s="18" t="s">
        <v>399</v>
      </c>
      <c r="AL6" s="18" t="s">
        <v>400</v>
      </c>
      <c r="AM6" s="18" t="s">
        <v>401</v>
      </c>
      <c r="AN6" s="18" t="s">
        <v>402</v>
      </c>
      <c r="AO6" s="18" t="s">
        <v>403</v>
      </c>
      <c r="AP6" s="18" t="s">
        <v>404</v>
      </c>
      <c r="AQ6" s="18" t="s">
        <v>405</v>
      </c>
      <c r="AR6" s="99" t="s">
        <v>406</v>
      </c>
    </row>
    <row r="7" spans="2:44" ht="68.400000000000006" x14ac:dyDescent="0.25">
      <c r="B7" s="56">
        <v>1</v>
      </c>
      <c r="C7" s="28" t="s">
        <v>407</v>
      </c>
      <c r="D7" s="34" t="s">
        <v>408</v>
      </c>
      <c r="E7" s="34" t="s">
        <v>100</v>
      </c>
      <c r="F7" s="34" t="s">
        <v>79</v>
      </c>
      <c r="H7" s="100" t="s">
        <v>409</v>
      </c>
      <c r="I7" s="100" t="s">
        <v>410</v>
      </c>
      <c r="J7" s="100" t="s">
        <v>411</v>
      </c>
      <c r="K7" s="100" t="s">
        <v>412</v>
      </c>
      <c r="L7" s="100" t="s">
        <v>413</v>
      </c>
      <c r="M7" s="100" t="s">
        <v>414</v>
      </c>
      <c r="N7" s="100" t="s">
        <v>415</v>
      </c>
      <c r="O7" s="100" t="s">
        <v>416</v>
      </c>
      <c r="P7" s="100" t="s">
        <v>417</v>
      </c>
      <c r="Q7" s="100" t="s">
        <v>418</v>
      </c>
      <c r="R7" s="100" t="s">
        <v>419</v>
      </c>
      <c r="S7" s="100" t="s">
        <v>420</v>
      </c>
      <c r="T7" s="100" t="s">
        <v>421</v>
      </c>
      <c r="U7" s="100" t="s">
        <v>422</v>
      </c>
      <c r="V7" s="100" t="s">
        <v>423</v>
      </c>
      <c r="W7" s="100" t="s">
        <v>424</v>
      </c>
      <c r="X7" s="100" t="s">
        <v>425</v>
      </c>
      <c r="Y7" s="100" t="s">
        <v>426</v>
      </c>
      <c r="Z7" s="100" t="s">
        <v>427</v>
      </c>
      <c r="AA7" s="100" t="s">
        <v>427</v>
      </c>
      <c r="AB7" s="100" t="s">
        <v>427</v>
      </c>
      <c r="AC7" s="100" t="s">
        <v>427</v>
      </c>
      <c r="AD7" s="100" t="s">
        <v>427</v>
      </c>
      <c r="AE7" s="100" t="s">
        <v>427</v>
      </c>
      <c r="AF7" s="100" t="s">
        <v>427</v>
      </c>
      <c r="AG7" s="100" t="s">
        <v>427</v>
      </c>
      <c r="AH7" s="100" t="s">
        <v>427</v>
      </c>
      <c r="AI7" s="100" t="s">
        <v>427</v>
      </c>
      <c r="AJ7" s="100" t="s">
        <v>427</v>
      </c>
      <c r="AK7" s="100" t="s">
        <v>427</v>
      </c>
      <c r="AL7" s="100" t="s">
        <v>427</v>
      </c>
      <c r="AM7" s="100" t="s">
        <v>427</v>
      </c>
      <c r="AN7" s="100" t="s">
        <v>427</v>
      </c>
      <c r="AO7" s="100" t="s">
        <v>427</v>
      </c>
      <c r="AP7" s="100" t="s">
        <v>427</v>
      </c>
      <c r="AQ7" s="100" t="s">
        <v>427</v>
      </c>
      <c r="AR7" s="100" t="s">
        <v>427</v>
      </c>
    </row>
    <row r="8" spans="2:44" ht="39.6" x14ac:dyDescent="0.25">
      <c r="B8" s="56">
        <v>2</v>
      </c>
      <c r="C8" s="91" t="s">
        <v>428</v>
      </c>
      <c r="D8" s="34" t="s">
        <v>429</v>
      </c>
      <c r="E8" s="34" t="s">
        <v>100</v>
      </c>
      <c r="F8" s="34" t="s">
        <v>79</v>
      </c>
      <c r="H8" s="100" t="s">
        <v>430</v>
      </c>
      <c r="I8" s="100" t="s">
        <v>431</v>
      </c>
      <c r="J8" s="100" t="s">
        <v>432</v>
      </c>
      <c r="K8" s="100" t="s">
        <v>433</v>
      </c>
      <c r="L8" s="100" t="s">
        <v>434</v>
      </c>
      <c r="M8" s="100" t="s">
        <v>435</v>
      </c>
      <c r="N8" s="100" t="s">
        <v>436</v>
      </c>
      <c r="O8" s="100" t="s">
        <v>437</v>
      </c>
      <c r="P8" s="100" t="s">
        <v>438</v>
      </c>
      <c r="Q8" s="100" t="s">
        <v>439</v>
      </c>
      <c r="R8" s="100" t="s">
        <v>440</v>
      </c>
      <c r="S8" s="100" t="s">
        <v>441</v>
      </c>
      <c r="T8" s="100" t="s">
        <v>442</v>
      </c>
      <c r="U8" s="100" t="s">
        <v>443</v>
      </c>
      <c r="V8" s="100" t="s">
        <v>444</v>
      </c>
      <c r="W8" s="100" t="s">
        <v>445</v>
      </c>
      <c r="X8" s="100" t="s">
        <v>446</v>
      </c>
      <c r="Y8" s="100" t="s">
        <v>447</v>
      </c>
      <c r="Z8" s="100" t="s">
        <v>427</v>
      </c>
      <c r="AA8" s="100" t="s">
        <v>427</v>
      </c>
      <c r="AB8" s="100" t="s">
        <v>427</v>
      </c>
      <c r="AC8" s="100" t="s">
        <v>427</v>
      </c>
      <c r="AD8" s="100" t="s">
        <v>427</v>
      </c>
      <c r="AE8" s="100" t="s">
        <v>427</v>
      </c>
      <c r="AF8" s="100" t="s">
        <v>427</v>
      </c>
      <c r="AG8" s="100" t="s">
        <v>427</v>
      </c>
      <c r="AH8" s="100" t="s">
        <v>427</v>
      </c>
      <c r="AI8" s="100" t="s">
        <v>427</v>
      </c>
      <c r="AJ8" s="100" t="s">
        <v>427</v>
      </c>
      <c r="AK8" s="100" t="s">
        <v>427</v>
      </c>
      <c r="AL8" s="100" t="s">
        <v>427</v>
      </c>
      <c r="AM8" s="100" t="s">
        <v>427</v>
      </c>
      <c r="AN8" s="100" t="s">
        <v>427</v>
      </c>
      <c r="AO8" s="100" t="s">
        <v>427</v>
      </c>
      <c r="AP8" s="100" t="s">
        <v>427</v>
      </c>
      <c r="AQ8" s="100" t="s">
        <v>427</v>
      </c>
      <c r="AR8" s="100" t="s">
        <v>427</v>
      </c>
    </row>
    <row r="9" spans="2:44" ht="39.6" x14ac:dyDescent="0.25">
      <c r="B9" s="56">
        <v>3</v>
      </c>
      <c r="C9" s="91" t="s">
        <v>448</v>
      </c>
      <c r="D9" s="34" t="s">
        <v>449</v>
      </c>
      <c r="E9" s="34" t="s">
        <v>100</v>
      </c>
      <c r="F9" s="34" t="s">
        <v>79</v>
      </c>
      <c r="H9" s="100" t="s">
        <v>450</v>
      </c>
      <c r="I9" s="100" t="s">
        <v>451</v>
      </c>
      <c r="J9" s="100" t="s">
        <v>452</v>
      </c>
      <c r="K9" s="100" t="s">
        <v>452</v>
      </c>
      <c r="L9" s="100" t="s">
        <v>453</v>
      </c>
      <c r="M9" s="100" t="s">
        <v>453</v>
      </c>
      <c r="N9" s="100" t="s">
        <v>453</v>
      </c>
      <c r="O9" s="100" t="s">
        <v>453</v>
      </c>
      <c r="P9" s="100" t="s">
        <v>453</v>
      </c>
      <c r="Q9" s="100" t="s">
        <v>453</v>
      </c>
      <c r="R9" s="100" t="s">
        <v>453</v>
      </c>
      <c r="S9" s="100" t="s">
        <v>453</v>
      </c>
      <c r="T9" s="100" t="s">
        <v>454</v>
      </c>
      <c r="U9" s="100" t="s">
        <v>455</v>
      </c>
      <c r="V9" s="100" t="s">
        <v>455</v>
      </c>
      <c r="W9" s="100" t="s">
        <v>453</v>
      </c>
      <c r="X9" s="100" t="s">
        <v>453</v>
      </c>
      <c r="Y9" s="100" t="s">
        <v>453</v>
      </c>
      <c r="Z9" s="100" t="s">
        <v>427</v>
      </c>
      <c r="AA9" s="100" t="s">
        <v>427</v>
      </c>
      <c r="AB9" s="100" t="s">
        <v>427</v>
      </c>
      <c r="AC9" s="100" t="s">
        <v>427</v>
      </c>
      <c r="AD9" s="100" t="s">
        <v>427</v>
      </c>
      <c r="AE9" s="100" t="s">
        <v>427</v>
      </c>
      <c r="AF9" s="100" t="s">
        <v>427</v>
      </c>
      <c r="AG9" s="100" t="s">
        <v>427</v>
      </c>
      <c r="AH9" s="100" t="s">
        <v>427</v>
      </c>
      <c r="AI9" s="100" t="s">
        <v>427</v>
      </c>
      <c r="AJ9" s="100" t="s">
        <v>427</v>
      </c>
      <c r="AK9" s="100" t="s">
        <v>427</v>
      </c>
      <c r="AL9" s="100" t="s">
        <v>427</v>
      </c>
      <c r="AM9" s="100" t="s">
        <v>427</v>
      </c>
      <c r="AN9" s="100" t="s">
        <v>427</v>
      </c>
      <c r="AO9" s="100" t="s">
        <v>427</v>
      </c>
      <c r="AP9" s="100" t="s">
        <v>427</v>
      </c>
      <c r="AQ9" s="100" t="s">
        <v>427</v>
      </c>
      <c r="AR9" s="100" t="s">
        <v>427</v>
      </c>
    </row>
    <row r="10" spans="2:44" ht="39.6" x14ac:dyDescent="0.25">
      <c r="B10" s="56">
        <v>4</v>
      </c>
      <c r="C10" s="91" t="s">
        <v>456</v>
      </c>
      <c r="D10" s="34" t="s">
        <v>457</v>
      </c>
      <c r="E10" s="34" t="s">
        <v>458</v>
      </c>
      <c r="F10" s="34" t="s">
        <v>79</v>
      </c>
      <c r="H10" s="100" t="s">
        <v>459</v>
      </c>
      <c r="I10" s="100" t="s">
        <v>459</v>
      </c>
      <c r="J10" s="100" t="s">
        <v>459</v>
      </c>
      <c r="K10" s="100" t="s">
        <v>459</v>
      </c>
      <c r="L10" s="100" t="s">
        <v>459</v>
      </c>
      <c r="M10" s="100" t="s">
        <v>459</v>
      </c>
      <c r="N10" s="100" t="s">
        <v>459</v>
      </c>
      <c r="O10" s="100" t="s">
        <v>459</v>
      </c>
      <c r="P10" s="100" t="s">
        <v>460</v>
      </c>
      <c r="Q10" s="100" t="s">
        <v>459</v>
      </c>
      <c r="R10" s="100" t="s">
        <v>460</v>
      </c>
      <c r="S10" s="100" t="s">
        <v>460</v>
      </c>
      <c r="T10" s="100" t="s">
        <v>459</v>
      </c>
      <c r="U10" s="100" t="s">
        <v>459</v>
      </c>
      <c r="V10" s="100" t="s">
        <v>460</v>
      </c>
      <c r="W10" s="100" t="s">
        <v>459</v>
      </c>
      <c r="X10" s="100" t="s">
        <v>460</v>
      </c>
      <c r="Y10" s="100" t="s">
        <v>460</v>
      </c>
      <c r="Z10" s="100" t="s">
        <v>427</v>
      </c>
      <c r="AA10" s="100" t="s">
        <v>427</v>
      </c>
      <c r="AB10" s="100" t="s">
        <v>427</v>
      </c>
      <c r="AC10" s="100" t="s">
        <v>427</v>
      </c>
      <c r="AD10" s="100" t="s">
        <v>427</v>
      </c>
      <c r="AE10" s="100" t="s">
        <v>427</v>
      </c>
      <c r="AF10" s="100" t="s">
        <v>427</v>
      </c>
      <c r="AG10" s="100" t="s">
        <v>427</v>
      </c>
      <c r="AH10" s="100" t="s">
        <v>427</v>
      </c>
      <c r="AI10" s="100" t="s">
        <v>427</v>
      </c>
      <c r="AJ10" s="100" t="s">
        <v>427</v>
      </c>
      <c r="AK10" s="100" t="s">
        <v>427</v>
      </c>
      <c r="AL10" s="100" t="s">
        <v>427</v>
      </c>
      <c r="AM10" s="100" t="s">
        <v>427</v>
      </c>
      <c r="AN10" s="100" t="s">
        <v>427</v>
      </c>
      <c r="AO10" s="100" t="s">
        <v>427</v>
      </c>
      <c r="AP10" s="100" t="s">
        <v>427</v>
      </c>
      <c r="AQ10" s="100" t="s">
        <v>427</v>
      </c>
      <c r="AR10" s="100" t="s">
        <v>427</v>
      </c>
    </row>
    <row r="11" spans="2:44" ht="39.6" x14ac:dyDescent="0.25">
      <c r="B11" s="56">
        <v>5</v>
      </c>
      <c r="C11" s="91" t="s">
        <v>461</v>
      </c>
      <c r="D11" s="34" t="s">
        <v>462</v>
      </c>
      <c r="E11" s="34" t="s">
        <v>106</v>
      </c>
      <c r="F11" s="34" t="s">
        <v>79</v>
      </c>
      <c r="H11" s="100" t="s">
        <v>463</v>
      </c>
      <c r="I11" s="100" t="s">
        <v>464</v>
      </c>
      <c r="J11" s="100" t="s">
        <v>465</v>
      </c>
      <c r="K11" s="100" t="s">
        <v>465</v>
      </c>
      <c r="L11" s="100" t="s">
        <v>466</v>
      </c>
      <c r="M11" s="100" t="s">
        <v>467</v>
      </c>
      <c r="N11" s="100" t="s">
        <v>467</v>
      </c>
      <c r="O11" s="100" t="s">
        <v>468</v>
      </c>
      <c r="P11" s="100" t="s">
        <v>469</v>
      </c>
      <c r="Q11" s="100" t="s">
        <v>470</v>
      </c>
      <c r="R11" s="100" t="s">
        <v>463</v>
      </c>
      <c r="S11" s="100" t="s">
        <v>470</v>
      </c>
      <c r="T11" s="100" t="s">
        <v>471</v>
      </c>
      <c r="U11" s="100" t="s">
        <v>471</v>
      </c>
      <c r="V11" s="100" t="s">
        <v>471</v>
      </c>
      <c r="W11" s="100" t="s">
        <v>471</v>
      </c>
      <c r="X11" s="100" t="s">
        <v>471</v>
      </c>
      <c r="Y11" s="100" t="s">
        <v>471</v>
      </c>
      <c r="Z11" s="100" t="s">
        <v>427</v>
      </c>
      <c r="AA11" s="100" t="s">
        <v>427</v>
      </c>
      <c r="AB11" s="100" t="s">
        <v>427</v>
      </c>
      <c r="AC11" s="100" t="s">
        <v>427</v>
      </c>
      <c r="AD11" s="100" t="s">
        <v>427</v>
      </c>
      <c r="AE11" s="100" t="s">
        <v>427</v>
      </c>
      <c r="AF11" s="100" t="s">
        <v>427</v>
      </c>
      <c r="AG11" s="100" t="s">
        <v>427</v>
      </c>
      <c r="AH11" s="100" t="s">
        <v>427</v>
      </c>
      <c r="AI11" s="100" t="s">
        <v>427</v>
      </c>
      <c r="AJ11" s="100" t="s">
        <v>427</v>
      </c>
      <c r="AK11" s="100" t="s">
        <v>427</v>
      </c>
      <c r="AL11" s="100" t="s">
        <v>427</v>
      </c>
      <c r="AM11" s="100" t="s">
        <v>427</v>
      </c>
      <c r="AN11" s="100" t="s">
        <v>427</v>
      </c>
      <c r="AO11" s="100" t="s">
        <v>427</v>
      </c>
      <c r="AP11" s="100" t="s">
        <v>427</v>
      </c>
      <c r="AQ11" s="100" t="s">
        <v>427</v>
      </c>
      <c r="AR11" s="100" t="s">
        <v>427</v>
      </c>
    </row>
    <row r="12" spans="2:44" ht="38.700000000000003" customHeight="1" x14ac:dyDescent="0.25">
      <c r="B12" s="56">
        <v>6</v>
      </c>
      <c r="C12" s="91" t="s">
        <v>472</v>
      </c>
      <c r="D12" s="34" t="s">
        <v>79</v>
      </c>
      <c r="E12" s="34" t="s">
        <v>100</v>
      </c>
      <c r="F12" s="34" t="s">
        <v>79</v>
      </c>
      <c r="H12" s="100" t="s">
        <v>473</v>
      </c>
      <c r="I12" s="100" t="s">
        <v>473</v>
      </c>
      <c r="J12" s="100" t="s">
        <v>473</v>
      </c>
      <c r="K12" s="100" t="s">
        <v>473</v>
      </c>
      <c r="L12" s="100" t="s">
        <v>473</v>
      </c>
      <c r="M12" s="100" t="s">
        <v>473</v>
      </c>
      <c r="N12" s="100" t="s">
        <v>473</v>
      </c>
      <c r="O12" s="100" t="s">
        <v>473</v>
      </c>
      <c r="P12" s="100" t="s">
        <v>473</v>
      </c>
      <c r="Q12" s="100" t="s">
        <v>473</v>
      </c>
      <c r="R12" s="100" t="s">
        <v>473</v>
      </c>
      <c r="S12" s="100" t="s">
        <v>473</v>
      </c>
      <c r="T12" s="100" t="s">
        <v>473</v>
      </c>
      <c r="U12" s="100" t="s">
        <v>473</v>
      </c>
      <c r="V12" s="100" t="s">
        <v>473</v>
      </c>
      <c r="W12" s="100" t="s">
        <v>473</v>
      </c>
      <c r="X12" s="100" t="s">
        <v>473</v>
      </c>
      <c r="Y12" s="100" t="s">
        <v>473</v>
      </c>
      <c r="Z12" s="100" t="s">
        <v>427</v>
      </c>
      <c r="AA12" s="100" t="s">
        <v>427</v>
      </c>
      <c r="AB12" s="100" t="s">
        <v>427</v>
      </c>
      <c r="AC12" s="100" t="s">
        <v>427</v>
      </c>
      <c r="AD12" s="100" t="s">
        <v>427</v>
      </c>
      <c r="AE12" s="100" t="s">
        <v>427</v>
      </c>
      <c r="AF12" s="100" t="s">
        <v>427</v>
      </c>
      <c r="AG12" s="100" t="s">
        <v>427</v>
      </c>
      <c r="AH12" s="100" t="s">
        <v>427</v>
      </c>
      <c r="AI12" s="100" t="s">
        <v>427</v>
      </c>
      <c r="AJ12" s="100" t="s">
        <v>427</v>
      </c>
      <c r="AK12" s="100" t="s">
        <v>427</v>
      </c>
      <c r="AL12" s="100" t="s">
        <v>427</v>
      </c>
      <c r="AM12" s="100" t="s">
        <v>427</v>
      </c>
      <c r="AN12" s="100" t="s">
        <v>427</v>
      </c>
      <c r="AO12" s="100" t="s">
        <v>427</v>
      </c>
      <c r="AP12" s="100" t="s">
        <v>427</v>
      </c>
      <c r="AQ12" s="100" t="s">
        <v>427</v>
      </c>
      <c r="AR12" s="100" t="s">
        <v>427</v>
      </c>
    </row>
    <row r="13" spans="2:44" ht="39.6" x14ac:dyDescent="0.25">
      <c r="B13" s="56">
        <v>7</v>
      </c>
      <c r="C13" s="91" t="s">
        <v>474</v>
      </c>
      <c r="D13" s="34" t="s">
        <v>475</v>
      </c>
      <c r="E13" s="34" t="s">
        <v>104</v>
      </c>
      <c r="F13" s="34">
        <v>1</v>
      </c>
      <c r="H13" s="101">
        <v>30</v>
      </c>
      <c r="I13" s="101">
        <v>0</v>
      </c>
      <c r="J13" s="101">
        <v>18.170000000000002</v>
      </c>
      <c r="K13" s="101">
        <v>1.1200000000000001</v>
      </c>
      <c r="L13" s="101">
        <v>0.21528634099999999</v>
      </c>
      <c r="M13" s="101">
        <v>3.2292951E-2</v>
      </c>
      <c r="N13" s="101">
        <v>1.7222906999999999E-2</v>
      </c>
      <c r="O13" s="101">
        <v>2.6641684999999998E-2</v>
      </c>
      <c r="P13" s="101">
        <v>2.9332763999999997E-2</v>
      </c>
      <c r="Q13" s="101">
        <v>9.6878850000000002E-3</v>
      </c>
      <c r="R13" s="101">
        <v>0.429496249</v>
      </c>
      <c r="S13" s="101">
        <v>0.29063655999999999</v>
      </c>
      <c r="T13" s="101">
        <v>1.1200000000000001</v>
      </c>
      <c r="U13" s="101">
        <v>0.02</v>
      </c>
      <c r="V13" s="101">
        <v>0.09</v>
      </c>
      <c r="W13" s="101">
        <v>0.15</v>
      </c>
      <c r="X13" s="101">
        <v>0</v>
      </c>
      <c r="Y13" s="101">
        <v>0.01</v>
      </c>
      <c r="Z13" s="101" t="s">
        <v>427</v>
      </c>
      <c r="AA13" s="101" t="s">
        <v>427</v>
      </c>
      <c r="AB13" s="101" t="s">
        <v>427</v>
      </c>
      <c r="AC13" s="101" t="s">
        <v>427</v>
      </c>
      <c r="AD13" s="101" t="s">
        <v>427</v>
      </c>
      <c r="AE13" s="101" t="s">
        <v>427</v>
      </c>
      <c r="AF13" s="101" t="s">
        <v>427</v>
      </c>
      <c r="AG13" s="101" t="s">
        <v>427</v>
      </c>
      <c r="AH13" s="101" t="s">
        <v>427</v>
      </c>
      <c r="AI13" s="101" t="s">
        <v>427</v>
      </c>
      <c r="AJ13" s="101" t="s">
        <v>427</v>
      </c>
      <c r="AK13" s="101" t="s">
        <v>427</v>
      </c>
      <c r="AL13" s="101" t="s">
        <v>427</v>
      </c>
      <c r="AM13" s="101" t="s">
        <v>427</v>
      </c>
      <c r="AN13" s="101" t="s">
        <v>427</v>
      </c>
      <c r="AO13" s="101" t="s">
        <v>427</v>
      </c>
      <c r="AP13" s="101" t="s">
        <v>427</v>
      </c>
      <c r="AQ13" s="101" t="s">
        <v>427</v>
      </c>
      <c r="AR13" s="101" t="s">
        <v>427</v>
      </c>
    </row>
    <row r="14" spans="2:44" ht="39.6" x14ac:dyDescent="0.25">
      <c r="B14" s="56">
        <v>8</v>
      </c>
      <c r="C14" s="91" t="s">
        <v>476</v>
      </c>
      <c r="D14" s="34" t="s">
        <v>477</v>
      </c>
      <c r="E14" s="34" t="s">
        <v>478</v>
      </c>
      <c r="F14" s="34">
        <v>2</v>
      </c>
      <c r="H14" s="102">
        <v>261233.47514465122</v>
      </c>
      <c r="I14" s="102">
        <v>0</v>
      </c>
      <c r="J14" s="102">
        <v>169981.58565994439</v>
      </c>
      <c r="K14" s="102">
        <v>9075.958711395544</v>
      </c>
      <c r="L14" s="102">
        <v>1983.9529217035204</v>
      </c>
      <c r="M14" s="102">
        <v>313.10597528958732</v>
      </c>
      <c r="N14" s="102">
        <v>166.98985154861987</v>
      </c>
      <c r="O14" s="102">
        <v>249.23477495612292</v>
      </c>
      <c r="P14" s="102">
        <v>246.7533432273882</v>
      </c>
      <c r="Q14" s="102">
        <v>70.44691710028502</v>
      </c>
      <c r="R14" s="102">
        <v>3357.6059497128126</v>
      </c>
      <c r="S14" s="102">
        <v>2377.8513591161332</v>
      </c>
      <c r="T14" s="102">
        <v>8799.0748875792506</v>
      </c>
      <c r="U14" s="102">
        <v>168.11317068567735</v>
      </c>
      <c r="V14" s="102">
        <v>727.35317452401603</v>
      </c>
      <c r="W14" s="102">
        <v>1163.3565644597873</v>
      </c>
      <c r="X14" s="102">
        <v>0</v>
      </c>
      <c r="Y14" s="102">
        <v>87.077825048217122</v>
      </c>
      <c r="Z14" s="102" t="s">
        <v>427</v>
      </c>
      <c r="AA14" s="102" t="s">
        <v>427</v>
      </c>
      <c r="AB14" s="102" t="s">
        <v>427</v>
      </c>
      <c r="AC14" s="102" t="s">
        <v>427</v>
      </c>
      <c r="AD14" s="102" t="s">
        <v>427</v>
      </c>
      <c r="AE14" s="102" t="s">
        <v>427</v>
      </c>
      <c r="AF14" s="102" t="s">
        <v>427</v>
      </c>
      <c r="AG14" s="102" t="s">
        <v>427</v>
      </c>
      <c r="AH14" s="102" t="s">
        <v>427</v>
      </c>
      <c r="AI14" s="102" t="s">
        <v>427</v>
      </c>
      <c r="AJ14" s="102" t="s">
        <v>427</v>
      </c>
      <c r="AK14" s="102" t="s">
        <v>427</v>
      </c>
      <c r="AL14" s="102" t="s">
        <v>427</v>
      </c>
      <c r="AM14" s="102" t="s">
        <v>427</v>
      </c>
      <c r="AN14" s="102" t="s">
        <v>427</v>
      </c>
      <c r="AO14" s="102" t="s">
        <v>427</v>
      </c>
      <c r="AP14" s="102" t="s">
        <v>427</v>
      </c>
      <c r="AQ14" s="102" t="s">
        <v>427</v>
      </c>
      <c r="AR14" s="102" t="s">
        <v>427</v>
      </c>
    </row>
    <row r="15" spans="2:44" ht="39.6" x14ac:dyDescent="0.25">
      <c r="B15" s="56">
        <v>9</v>
      </c>
      <c r="C15" s="91" t="s">
        <v>479</v>
      </c>
      <c r="D15" s="34" t="s">
        <v>480</v>
      </c>
      <c r="E15" s="34" t="s">
        <v>481</v>
      </c>
      <c r="F15" s="34">
        <v>2</v>
      </c>
      <c r="H15" s="102">
        <v>33887.950710096207</v>
      </c>
      <c r="I15" s="102">
        <v>0</v>
      </c>
      <c r="J15" s="102">
        <v>8122.7059295555673</v>
      </c>
      <c r="K15" s="102">
        <v>0</v>
      </c>
      <c r="L15" s="102">
        <v>6169.2616023332685</v>
      </c>
      <c r="M15" s="102">
        <v>338.6802317021457</v>
      </c>
      <c r="N15" s="102">
        <v>304.0297789537413</v>
      </c>
      <c r="O15" s="102">
        <v>0</v>
      </c>
      <c r="P15" s="102">
        <v>1578.0600155304633</v>
      </c>
      <c r="Q15" s="102">
        <v>599.74214623286912</v>
      </c>
      <c r="R15" s="102">
        <v>25474.01076883623</v>
      </c>
      <c r="S15" s="102">
        <v>28263.678671043082</v>
      </c>
      <c r="T15" s="102">
        <v>0</v>
      </c>
      <c r="U15" s="102">
        <v>0</v>
      </c>
      <c r="V15" s="102">
        <v>0</v>
      </c>
      <c r="W15" s="102">
        <v>0</v>
      </c>
      <c r="X15" s="102">
        <v>0</v>
      </c>
      <c r="Y15" s="102">
        <v>0</v>
      </c>
      <c r="Z15" s="102" t="s">
        <v>427</v>
      </c>
      <c r="AA15" s="102" t="s">
        <v>427</v>
      </c>
      <c r="AB15" s="102" t="s">
        <v>427</v>
      </c>
      <c r="AC15" s="102" t="s">
        <v>427</v>
      </c>
      <c r="AD15" s="102" t="s">
        <v>427</v>
      </c>
      <c r="AE15" s="102" t="s">
        <v>427</v>
      </c>
      <c r="AF15" s="102" t="s">
        <v>427</v>
      </c>
      <c r="AG15" s="102" t="s">
        <v>427</v>
      </c>
      <c r="AH15" s="102" t="s">
        <v>427</v>
      </c>
      <c r="AI15" s="102" t="s">
        <v>427</v>
      </c>
      <c r="AJ15" s="102" t="s">
        <v>427</v>
      </c>
      <c r="AK15" s="102" t="s">
        <v>427</v>
      </c>
      <c r="AL15" s="102" t="s">
        <v>427</v>
      </c>
      <c r="AM15" s="102" t="s">
        <v>427</v>
      </c>
      <c r="AN15" s="102" t="s">
        <v>427</v>
      </c>
      <c r="AO15" s="102" t="s">
        <v>427</v>
      </c>
      <c r="AP15" s="102" t="s">
        <v>427</v>
      </c>
      <c r="AQ15" s="102" t="s">
        <v>427</v>
      </c>
      <c r="AR15" s="102" t="s">
        <v>427</v>
      </c>
    </row>
    <row r="16" spans="2:44" ht="39.6" x14ac:dyDescent="0.25">
      <c r="B16" s="56">
        <v>10</v>
      </c>
      <c r="C16" s="91" t="s">
        <v>482</v>
      </c>
      <c r="D16" s="34" t="s">
        <v>483</v>
      </c>
      <c r="E16" s="34" t="s">
        <v>481</v>
      </c>
      <c r="F16" s="34">
        <v>2</v>
      </c>
      <c r="H16" s="102">
        <v>30776.895335027661</v>
      </c>
      <c r="I16" s="102">
        <v>733.77570440574777</v>
      </c>
      <c r="J16" s="102">
        <v>8845.492104160734</v>
      </c>
      <c r="K16" s="102">
        <v>2460.7389997963101</v>
      </c>
      <c r="L16" s="102">
        <v>2583.2375205372618</v>
      </c>
      <c r="M16" s="102">
        <v>100.91847209107358</v>
      </c>
      <c r="N16" s="102">
        <v>464.29158447180384</v>
      </c>
      <c r="O16" s="102">
        <v>2607.496380657843</v>
      </c>
      <c r="P16" s="102">
        <v>723.95452113712247</v>
      </c>
      <c r="Q16" s="102">
        <v>268.06286010075496</v>
      </c>
      <c r="R16" s="102">
        <v>0</v>
      </c>
      <c r="S16" s="102">
        <v>0</v>
      </c>
      <c r="T16" s="102">
        <v>8126.8970053393878</v>
      </c>
      <c r="U16" s="102">
        <v>337.79804653104975</v>
      </c>
      <c r="V16" s="102">
        <v>2262.0574204537938</v>
      </c>
      <c r="W16" s="102">
        <v>633.39683406885604</v>
      </c>
      <c r="X16" s="102">
        <v>15.438822931486364</v>
      </c>
      <c r="Y16" s="102">
        <v>55.074117063829128</v>
      </c>
      <c r="Z16" s="102" t="s">
        <v>427</v>
      </c>
      <c r="AA16" s="102" t="s">
        <v>427</v>
      </c>
      <c r="AB16" s="102" t="s">
        <v>427</v>
      </c>
      <c r="AC16" s="102" t="s">
        <v>427</v>
      </c>
      <c r="AD16" s="102" t="s">
        <v>427</v>
      </c>
      <c r="AE16" s="102" t="s">
        <v>427</v>
      </c>
      <c r="AF16" s="102" t="s">
        <v>427</v>
      </c>
      <c r="AG16" s="102" t="s">
        <v>427</v>
      </c>
      <c r="AH16" s="102" t="s">
        <v>427</v>
      </c>
      <c r="AI16" s="102" t="s">
        <v>427</v>
      </c>
      <c r="AJ16" s="102" t="s">
        <v>427</v>
      </c>
      <c r="AK16" s="102" t="s">
        <v>427</v>
      </c>
      <c r="AL16" s="102" t="s">
        <v>427</v>
      </c>
      <c r="AM16" s="102" t="s">
        <v>427</v>
      </c>
      <c r="AN16" s="102" t="s">
        <v>427</v>
      </c>
      <c r="AO16" s="102" t="s">
        <v>427</v>
      </c>
      <c r="AP16" s="102" t="s">
        <v>427</v>
      </c>
      <c r="AQ16" s="102" t="s">
        <v>427</v>
      </c>
      <c r="AR16" s="102" t="s">
        <v>427</v>
      </c>
    </row>
    <row r="17" spans="1:44" ht="39.6" x14ac:dyDescent="0.25">
      <c r="B17" s="56">
        <v>11</v>
      </c>
      <c r="C17" s="91" t="s">
        <v>484</v>
      </c>
      <c r="D17" s="34" t="s">
        <v>485</v>
      </c>
      <c r="E17" s="34" t="s">
        <v>481</v>
      </c>
      <c r="F17" s="34">
        <v>2</v>
      </c>
      <c r="H17" s="102">
        <v>0</v>
      </c>
      <c r="I17" s="102">
        <v>0</v>
      </c>
      <c r="J17" s="102">
        <v>0</v>
      </c>
      <c r="K17" s="102">
        <v>0</v>
      </c>
      <c r="L17" s="102">
        <v>0</v>
      </c>
      <c r="M17" s="102">
        <v>0</v>
      </c>
      <c r="N17" s="102">
        <v>0</v>
      </c>
      <c r="O17" s="102">
        <v>0</v>
      </c>
      <c r="P17" s="102">
        <v>0</v>
      </c>
      <c r="Q17" s="102">
        <v>0</v>
      </c>
      <c r="R17" s="102">
        <v>0</v>
      </c>
      <c r="S17" s="102">
        <v>0</v>
      </c>
      <c r="T17" s="102">
        <v>0</v>
      </c>
      <c r="U17" s="102">
        <v>0</v>
      </c>
      <c r="V17" s="102">
        <v>0</v>
      </c>
      <c r="W17" s="102">
        <v>0</v>
      </c>
      <c r="X17" s="102">
        <v>0</v>
      </c>
      <c r="Y17" s="102">
        <v>0</v>
      </c>
      <c r="Z17" s="102" t="s">
        <v>427</v>
      </c>
      <c r="AA17" s="102" t="s">
        <v>427</v>
      </c>
      <c r="AB17" s="102" t="s">
        <v>427</v>
      </c>
      <c r="AC17" s="102" t="s">
        <v>427</v>
      </c>
      <c r="AD17" s="102" t="s">
        <v>427</v>
      </c>
      <c r="AE17" s="102" t="s">
        <v>427</v>
      </c>
      <c r="AF17" s="102" t="s">
        <v>427</v>
      </c>
      <c r="AG17" s="102" t="s">
        <v>427</v>
      </c>
      <c r="AH17" s="102" t="s">
        <v>427</v>
      </c>
      <c r="AI17" s="102" t="s">
        <v>427</v>
      </c>
      <c r="AJ17" s="102" t="s">
        <v>427</v>
      </c>
      <c r="AK17" s="102" t="s">
        <v>427</v>
      </c>
      <c r="AL17" s="102" t="s">
        <v>427</v>
      </c>
      <c r="AM17" s="102" t="s">
        <v>427</v>
      </c>
      <c r="AN17" s="102" t="s">
        <v>427</v>
      </c>
      <c r="AO17" s="102" t="s">
        <v>427</v>
      </c>
      <c r="AP17" s="102" t="s">
        <v>427</v>
      </c>
      <c r="AQ17" s="102" t="s">
        <v>427</v>
      </c>
      <c r="AR17" s="102" t="s">
        <v>427</v>
      </c>
    </row>
    <row r="18" spans="1:44" ht="39.6" x14ac:dyDescent="0.25">
      <c r="B18" s="56">
        <v>12</v>
      </c>
      <c r="C18" s="91" t="s">
        <v>486</v>
      </c>
      <c r="D18" s="34" t="s">
        <v>487</v>
      </c>
      <c r="E18" s="34" t="s">
        <v>481</v>
      </c>
      <c r="F18" s="34">
        <v>2</v>
      </c>
      <c r="H18" s="102">
        <v>0</v>
      </c>
      <c r="I18" s="102">
        <v>0</v>
      </c>
      <c r="J18" s="102">
        <v>0</v>
      </c>
      <c r="K18" s="102">
        <v>0</v>
      </c>
      <c r="L18" s="102">
        <v>0</v>
      </c>
      <c r="M18" s="102">
        <v>0</v>
      </c>
      <c r="N18" s="102">
        <v>0</v>
      </c>
      <c r="O18" s="102">
        <v>0</v>
      </c>
      <c r="P18" s="102">
        <v>0</v>
      </c>
      <c r="Q18" s="102">
        <v>0</v>
      </c>
      <c r="R18" s="102">
        <v>0</v>
      </c>
      <c r="S18" s="102">
        <v>0</v>
      </c>
      <c r="T18" s="102">
        <v>0</v>
      </c>
      <c r="U18" s="102">
        <v>0</v>
      </c>
      <c r="V18" s="102">
        <v>0</v>
      </c>
      <c r="W18" s="102">
        <v>0</v>
      </c>
      <c r="X18" s="102">
        <v>0</v>
      </c>
      <c r="Y18" s="102">
        <v>0</v>
      </c>
      <c r="Z18" s="102" t="s">
        <v>427</v>
      </c>
      <c r="AA18" s="102" t="s">
        <v>427</v>
      </c>
      <c r="AB18" s="102" t="s">
        <v>427</v>
      </c>
      <c r="AC18" s="102" t="s">
        <v>427</v>
      </c>
      <c r="AD18" s="102" t="s">
        <v>427</v>
      </c>
      <c r="AE18" s="102" t="s">
        <v>427</v>
      </c>
      <c r="AF18" s="102" t="s">
        <v>427</v>
      </c>
      <c r="AG18" s="102" t="s">
        <v>427</v>
      </c>
      <c r="AH18" s="102" t="s">
        <v>427</v>
      </c>
      <c r="AI18" s="102" t="s">
        <v>427</v>
      </c>
      <c r="AJ18" s="102" t="s">
        <v>427</v>
      </c>
      <c r="AK18" s="102" t="s">
        <v>427</v>
      </c>
      <c r="AL18" s="102" t="s">
        <v>427</v>
      </c>
      <c r="AM18" s="102" t="s">
        <v>427</v>
      </c>
      <c r="AN18" s="102" t="s">
        <v>427</v>
      </c>
      <c r="AO18" s="102" t="s">
        <v>427</v>
      </c>
      <c r="AP18" s="102" t="s">
        <v>427</v>
      </c>
      <c r="AQ18" s="102" t="s">
        <v>427</v>
      </c>
      <c r="AR18" s="102" t="s">
        <v>427</v>
      </c>
    </row>
    <row r="19" spans="1:44" ht="39.6" x14ac:dyDescent="0.25">
      <c r="B19" s="56">
        <v>13</v>
      </c>
      <c r="C19" s="91" t="s">
        <v>488</v>
      </c>
      <c r="D19" s="34" t="s">
        <v>489</v>
      </c>
      <c r="E19" s="34" t="s">
        <v>481</v>
      </c>
      <c r="F19" s="34">
        <v>2</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v>0</v>
      </c>
      <c r="Z19" s="102" t="s">
        <v>427</v>
      </c>
      <c r="AA19" s="102" t="s">
        <v>427</v>
      </c>
      <c r="AB19" s="102" t="s">
        <v>427</v>
      </c>
      <c r="AC19" s="102" t="s">
        <v>427</v>
      </c>
      <c r="AD19" s="102" t="s">
        <v>427</v>
      </c>
      <c r="AE19" s="102" t="s">
        <v>427</v>
      </c>
      <c r="AF19" s="102" t="s">
        <v>427</v>
      </c>
      <c r="AG19" s="102" t="s">
        <v>427</v>
      </c>
      <c r="AH19" s="102" t="s">
        <v>427</v>
      </c>
      <c r="AI19" s="102" t="s">
        <v>427</v>
      </c>
      <c r="AJ19" s="102" t="s">
        <v>427</v>
      </c>
      <c r="AK19" s="102" t="s">
        <v>427</v>
      </c>
      <c r="AL19" s="102" t="s">
        <v>427</v>
      </c>
      <c r="AM19" s="102" t="s">
        <v>427</v>
      </c>
      <c r="AN19" s="102" t="s">
        <v>427</v>
      </c>
      <c r="AO19" s="102" t="s">
        <v>427</v>
      </c>
      <c r="AP19" s="102" t="s">
        <v>427</v>
      </c>
      <c r="AQ19" s="102" t="s">
        <v>427</v>
      </c>
      <c r="AR19" s="102" t="s">
        <v>427</v>
      </c>
    </row>
    <row r="20" spans="1:44" ht="39.6" x14ac:dyDescent="0.25">
      <c r="B20" s="56">
        <v>14</v>
      </c>
      <c r="C20" s="91" t="s">
        <v>490</v>
      </c>
      <c r="D20" s="34" t="s">
        <v>491</v>
      </c>
      <c r="E20" s="34" t="s">
        <v>481</v>
      </c>
      <c r="F20" s="34">
        <v>2</v>
      </c>
      <c r="H20" s="102">
        <v>64664.846045123864</v>
      </c>
      <c r="I20" s="102">
        <v>733.77570440574777</v>
      </c>
      <c r="J20" s="102">
        <v>16968.1980337163</v>
      </c>
      <c r="K20" s="102">
        <v>2460.7389997963101</v>
      </c>
      <c r="L20" s="102">
        <v>8752.4991228705294</v>
      </c>
      <c r="M20" s="102">
        <v>439.59870379321927</v>
      </c>
      <c r="N20" s="102">
        <v>768.32136342554509</v>
      </c>
      <c r="O20" s="102">
        <v>2607.496380657843</v>
      </c>
      <c r="P20" s="102">
        <v>2302.0145366675856</v>
      </c>
      <c r="Q20" s="102">
        <v>867.80500633362408</v>
      </c>
      <c r="R20" s="102">
        <v>25474.01076883623</v>
      </c>
      <c r="S20" s="102">
        <v>28263.678671043082</v>
      </c>
      <c r="T20" s="102">
        <v>8126.8970053393878</v>
      </c>
      <c r="U20" s="102">
        <v>337.79804653104975</v>
      </c>
      <c r="V20" s="102">
        <v>2262.0574204537938</v>
      </c>
      <c r="W20" s="102">
        <v>633.39683406885604</v>
      </c>
      <c r="X20" s="102">
        <v>15.438822931486364</v>
      </c>
      <c r="Y20" s="102">
        <v>55.074117063829128</v>
      </c>
      <c r="Z20" s="102" t="s">
        <v>427</v>
      </c>
      <c r="AA20" s="102" t="s">
        <v>427</v>
      </c>
      <c r="AB20" s="102" t="s">
        <v>427</v>
      </c>
      <c r="AC20" s="102" t="s">
        <v>427</v>
      </c>
      <c r="AD20" s="102" t="s">
        <v>427</v>
      </c>
      <c r="AE20" s="102" t="s">
        <v>427</v>
      </c>
      <c r="AF20" s="102" t="s">
        <v>427</v>
      </c>
      <c r="AG20" s="102" t="s">
        <v>427</v>
      </c>
      <c r="AH20" s="102" t="s">
        <v>427</v>
      </c>
      <c r="AI20" s="102" t="s">
        <v>427</v>
      </c>
      <c r="AJ20" s="102" t="s">
        <v>427</v>
      </c>
      <c r="AK20" s="102" t="s">
        <v>427</v>
      </c>
      <c r="AL20" s="102" t="s">
        <v>427</v>
      </c>
      <c r="AM20" s="102" t="s">
        <v>427</v>
      </c>
      <c r="AN20" s="102" t="s">
        <v>427</v>
      </c>
      <c r="AO20" s="102" t="s">
        <v>427</v>
      </c>
      <c r="AP20" s="102" t="s">
        <v>427</v>
      </c>
      <c r="AQ20" s="102" t="s">
        <v>427</v>
      </c>
      <c r="AR20" s="102" t="s">
        <v>427</v>
      </c>
    </row>
    <row r="21" spans="1:44" ht="39.6" x14ac:dyDescent="0.25">
      <c r="B21" s="56">
        <v>15</v>
      </c>
      <c r="C21" s="91" t="s">
        <v>492</v>
      </c>
      <c r="D21" s="34" t="s">
        <v>493</v>
      </c>
      <c r="E21" s="34" t="s">
        <v>494</v>
      </c>
      <c r="F21" s="34">
        <v>2</v>
      </c>
      <c r="H21" s="102">
        <v>24.753659924065012</v>
      </c>
      <c r="I21" s="102">
        <v>0</v>
      </c>
      <c r="J21" s="102">
        <v>9.9823742482682345</v>
      </c>
      <c r="K21" s="102">
        <v>27.112716992714699</v>
      </c>
      <c r="L21" s="102">
        <v>441.16465804819603</v>
      </c>
      <c r="M21" s="102">
        <v>140.39933392731984</v>
      </c>
      <c r="N21" s="102">
        <v>460.10063264344228</v>
      </c>
      <c r="O21" s="102">
        <v>1046.2008686857143</v>
      </c>
      <c r="P21" s="102">
        <v>932.92131590137478</v>
      </c>
      <c r="Q21" s="102">
        <v>1231.8566121186773</v>
      </c>
      <c r="R21" s="102">
        <v>758.6956644217023</v>
      </c>
      <c r="S21" s="102">
        <v>1188.6226009328404</v>
      </c>
      <c r="T21" s="102">
        <v>92.360811894115059</v>
      </c>
      <c r="U21" s="102">
        <v>200.93490899807824</v>
      </c>
      <c r="V21" s="102">
        <v>310.99849422312576</v>
      </c>
      <c r="W21" s="102">
        <v>54.445632011624767</v>
      </c>
      <c r="X21" s="102">
        <v>0</v>
      </c>
      <c r="Y21" s="102">
        <v>63.247005805821672</v>
      </c>
      <c r="Z21" s="102" t="s">
        <v>427</v>
      </c>
      <c r="AA21" s="102" t="s">
        <v>427</v>
      </c>
      <c r="AB21" s="102" t="s">
        <v>427</v>
      </c>
      <c r="AC21" s="102" t="s">
        <v>427</v>
      </c>
      <c r="AD21" s="102" t="s">
        <v>427</v>
      </c>
      <c r="AE21" s="102" t="s">
        <v>427</v>
      </c>
      <c r="AF21" s="102" t="s">
        <v>427</v>
      </c>
      <c r="AG21" s="102" t="s">
        <v>427</v>
      </c>
      <c r="AH21" s="102" t="s">
        <v>427</v>
      </c>
      <c r="AI21" s="102" t="s">
        <v>427</v>
      </c>
      <c r="AJ21" s="102" t="s">
        <v>427</v>
      </c>
      <c r="AK21" s="102" t="s">
        <v>427</v>
      </c>
      <c r="AL21" s="102" t="s">
        <v>427</v>
      </c>
      <c r="AM21" s="102" t="s">
        <v>427</v>
      </c>
      <c r="AN21" s="102" t="s">
        <v>427</v>
      </c>
      <c r="AO21" s="102" t="s">
        <v>427</v>
      </c>
      <c r="AP21" s="102" t="s">
        <v>427</v>
      </c>
      <c r="AQ21" s="102" t="s">
        <v>427</v>
      </c>
      <c r="AR21" s="102" t="s">
        <v>427</v>
      </c>
    </row>
    <row r="22" spans="1:44" ht="39.6" x14ac:dyDescent="0.25">
      <c r="B22" s="56">
        <v>16</v>
      </c>
      <c r="C22" s="91" t="s">
        <v>495</v>
      </c>
      <c r="D22" s="34" t="s">
        <v>496</v>
      </c>
      <c r="E22" s="34" t="s">
        <v>494</v>
      </c>
      <c r="F22" s="34">
        <v>2</v>
      </c>
      <c r="H22" s="102">
        <v>24.753659924065012</v>
      </c>
      <c r="I22" s="102">
        <v>0</v>
      </c>
      <c r="J22" s="102">
        <v>9.9823742482682345</v>
      </c>
      <c r="K22" s="102">
        <v>27.112716992714699</v>
      </c>
      <c r="L22" s="102">
        <v>441.16465804819603</v>
      </c>
      <c r="M22" s="102">
        <v>140.39933392731984</v>
      </c>
      <c r="N22" s="102">
        <v>460.10063264344228</v>
      </c>
      <c r="O22" s="102">
        <v>1046.2008686857143</v>
      </c>
      <c r="P22" s="102">
        <v>932.92131590137478</v>
      </c>
      <c r="Q22" s="102">
        <v>1231.8566121186773</v>
      </c>
      <c r="R22" s="102">
        <v>758.6956644217023</v>
      </c>
      <c r="S22" s="102">
        <v>1188.6226009328404</v>
      </c>
      <c r="T22" s="102">
        <v>92.360811894115059</v>
      </c>
      <c r="U22" s="102">
        <v>200.93490899807824</v>
      </c>
      <c r="V22" s="102">
        <v>310.99849422312576</v>
      </c>
      <c r="W22" s="102">
        <v>54.445632011624767</v>
      </c>
      <c r="X22" s="102">
        <v>0</v>
      </c>
      <c r="Y22" s="102">
        <v>63.247005805821672</v>
      </c>
      <c r="Z22" s="102" t="s">
        <v>427</v>
      </c>
      <c r="AA22" s="102" t="s">
        <v>427</v>
      </c>
      <c r="AB22" s="102" t="s">
        <v>427</v>
      </c>
      <c r="AC22" s="102" t="s">
        <v>427</v>
      </c>
      <c r="AD22" s="102" t="s">
        <v>427</v>
      </c>
      <c r="AE22" s="102" t="s">
        <v>427</v>
      </c>
      <c r="AF22" s="102" t="s">
        <v>427</v>
      </c>
      <c r="AG22" s="102" t="s">
        <v>427</v>
      </c>
      <c r="AH22" s="102" t="s">
        <v>427</v>
      </c>
      <c r="AI22" s="102" t="s">
        <v>427</v>
      </c>
      <c r="AJ22" s="102" t="s">
        <v>427</v>
      </c>
      <c r="AK22" s="102" t="s">
        <v>427</v>
      </c>
      <c r="AL22" s="102" t="s">
        <v>427</v>
      </c>
      <c r="AM22" s="102" t="s">
        <v>427</v>
      </c>
      <c r="AN22" s="102" t="s">
        <v>427</v>
      </c>
      <c r="AO22" s="102" t="s">
        <v>427</v>
      </c>
      <c r="AP22" s="102" t="s">
        <v>427</v>
      </c>
      <c r="AQ22" s="102" t="s">
        <v>427</v>
      </c>
      <c r="AR22" s="102" t="s">
        <v>427</v>
      </c>
    </row>
    <row r="23" spans="1:44" ht="39.6" x14ac:dyDescent="0.25">
      <c r="B23" s="56">
        <v>17</v>
      </c>
      <c r="C23" s="91" t="s">
        <v>497</v>
      </c>
      <c r="D23" s="34" t="s">
        <v>498</v>
      </c>
      <c r="E23" s="34" t="s">
        <v>499</v>
      </c>
      <c r="F23" s="34" t="s">
        <v>79</v>
      </c>
      <c r="H23" s="100">
        <v>0</v>
      </c>
      <c r="I23" s="100">
        <v>0</v>
      </c>
      <c r="J23" s="100">
        <v>0</v>
      </c>
      <c r="K23" s="100">
        <v>0</v>
      </c>
      <c r="L23" s="100">
        <v>0</v>
      </c>
      <c r="M23" s="100">
        <v>0</v>
      </c>
      <c r="N23" s="100">
        <v>0</v>
      </c>
      <c r="O23" s="100">
        <v>0</v>
      </c>
      <c r="P23" s="100">
        <v>0</v>
      </c>
      <c r="Q23" s="100">
        <v>0</v>
      </c>
      <c r="R23" s="100">
        <v>0</v>
      </c>
      <c r="S23" s="100">
        <v>0</v>
      </c>
      <c r="T23" s="100">
        <v>0</v>
      </c>
      <c r="U23" s="100">
        <v>0</v>
      </c>
      <c r="V23" s="100">
        <v>0</v>
      </c>
      <c r="W23" s="100">
        <v>0</v>
      </c>
      <c r="X23" s="100">
        <v>0</v>
      </c>
      <c r="Y23" s="100">
        <v>0</v>
      </c>
      <c r="Z23" s="100" t="s">
        <v>427</v>
      </c>
      <c r="AA23" s="100" t="s">
        <v>427</v>
      </c>
      <c r="AB23" s="100" t="s">
        <v>427</v>
      </c>
      <c r="AC23" s="100" t="s">
        <v>427</v>
      </c>
      <c r="AD23" s="100" t="s">
        <v>427</v>
      </c>
      <c r="AE23" s="100" t="s">
        <v>427</v>
      </c>
      <c r="AF23" s="100" t="s">
        <v>427</v>
      </c>
      <c r="AG23" s="100" t="s">
        <v>427</v>
      </c>
      <c r="AH23" s="100" t="s">
        <v>427</v>
      </c>
      <c r="AI23" s="100" t="s">
        <v>427</v>
      </c>
      <c r="AJ23" s="100" t="s">
        <v>427</v>
      </c>
      <c r="AK23" s="100" t="s">
        <v>427</v>
      </c>
      <c r="AL23" s="100" t="s">
        <v>427</v>
      </c>
      <c r="AM23" s="100" t="s">
        <v>427</v>
      </c>
      <c r="AN23" s="100" t="s">
        <v>427</v>
      </c>
      <c r="AO23" s="100" t="s">
        <v>427</v>
      </c>
      <c r="AP23" s="100" t="s">
        <v>427</v>
      </c>
      <c r="AQ23" s="100" t="s">
        <v>427</v>
      </c>
      <c r="AR23" s="100" t="s">
        <v>427</v>
      </c>
    </row>
    <row r="24" spans="1:44" ht="39.6" x14ac:dyDescent="0.25">
      <c r="A24" s="5"/>
      <c r="B24" s="56">
        <v>18</v>
      </c>
      <c r="C24" s="91" t="s">
        <v>500</v>
      </c>
      <c r="D24" s="34" t="s">
        <v>501</v>
      </c>
      <c r="E24" s="34" t="s">
        <v>499</v>
      </c>
      <c r="F24" s="34" t="s">
        <v>79</v>
      </c>
      <c r="G24" s="5"/>
      <c r="H24" s="100">
        <v>0</v>
      </c>
      <c r="I24" s="100">
        <v>0</v>
      </c>
      <c r="J24" s="100">
        <v>0</v>
      </c>
      <c r="K24" s="100">
        <v>0</v>
      </c>
      <c r="L24" s="100">
        <v>0</v>
      </c>
      <c r="M24" s="100">
        <v>0</v>
      </c>
      <c r="N24" s="100">
        <v>0</v>
      </c>
      <c r="O24" s="100">
        <v>0</v>
      </c>
      <c r="P24" s="100">
        <v>0</v>
      </c>
      <c r="Q24" s="100">
        <v>0</v>
      </c>
      <c r="R24" s="100">
        <v>0</v>
      </c>
      <c r="S24" s="100">
        <v>0</v>
      </c>
      <c r="T24" s="100">
        <v>0</v>
      </c>
      <c r="U24" s="100">
        <v>0</v>
      </c>
      <c r="V24" s="100">
        <v>0</v>
      </c>
      <c r="W24" s="100">
        <v>0</v>
      </c>
      <c r="X24" s="100">
        <v>0</v>
      </c>
      <c r="Y24" s="100">
        <v>0</v>
      </c>
      <c r="Z24" s="100" t="s">
        <v>427</v>
      </c>
      <c r="AA24" s="100" t="s">
        <v>427</v>
      </c>
      <c r="AB24" s="100" t="s">
        <v>427</v>
      </c>
      <c r="AC24" s="100" t="s">
        <v>427</v>
      </c>
      <c r="AD24" s="100" t="s">
        <v>427</v>
      </c>
      <c r="AE24" s="100" t="s">
        <v>427</v>
      </c>
      <c r="AF24" s="100" t="s">
        <v>427</v>
      </c>
      <c r="AG24" s="100" t="s">
        <v>427</v>
      </c>
      <c r="AH24" s="100" t="s">
        <v>427</v>
      </c>
      <c r="AI24" s="100" t="s">
        <v>427</v>
      </c>
      <c r="AJ24" s="100" t="s">
        <v>427</v>
      </c>
      <c r="AK24" s="100" t="s">
        <v>427</v>
      </c>
      <c r="AL24" s="100" t="s">
        <v>427</v>
      </c>
      <c r="AM24" s="100" t="s">
        <v>427</v>
      </c>
      <c r="AN24" s="100" t="s">
        <v>427</v>
      </c>
      <c r="AO24" s="100" t="s">
        <v>427</v>
      </c>
      <c r="AP24" s="100" t="s">
        <v>427</v>
      </c>
      <c r="AQ24" s="100" t="s">
        <v>427</v>
      </c>
      <c r="AR24" s="100" t="s">
        <v>427</v>
      </c>
    </row>
    <row r="25" spans="1:44" x14ac:dyDescent="0.25"/>
    <row r="26" spans="1:44" x14ac:dyDescent="0.25"/>
    <row r="27" spans="1:44" x14ac:dyDescent="0.25"/>
    <row r="28" spans="1:44" x14ac:dyDescent="0.25">
      <c r="B28" s="45" t="s">
        <v>116</v>
      </c>
    </row>
    <row r="29" spans="1:44" x14ac:dyDescent="0.25"/>
    <row r="30" spans="1:44" x14ac:dyDescent="0.25">
      <c r="B30" s="46"/>
      <c r="C30" t="s">
        <v>117</v>
      </c>
    </row>
    <row r="31" spans="1:44" x14ac:dyDescent="0.25"/>
    <row r="32" spans="1:44" x14ac:dyDescent="0.25">
      <c r="B32" s="47"/>
      <c r="C32" t="s">
        <v>118</v>
      </c>
    </row>
    <row r="33" spans="2:9" x14ac:dyDescent="0.25"/>
    <row r="34" spans="2:9" x14ac:dyDescent="0.25"/>
    <row r="35" spans="2:9" x14ac:dyDescent="0.25"/>
    <row r="36" spans="2:9" ht="14.4" x14ac:dyDescent="0.3">
      <c r="B36" s="124" t="s">
        <v>502</v>
      </c>
      <c r="C36" s="125"/>
      <c r="D36" s="125"/>
      <c r="E36" s="125"/>
      <c r="F36" s="125"/>
      <c r="G36" s="125"/>
      <c r="H36" s="125"/>
      <c r="I36" s="126"/>
    </row>
    <row r="37" spans="2:9" x14ac:dyDescent="0.25"/>
    <row r="38" spans="2:9" s="6" customFormat="1" x14ac:dyDescent="0.25">
      <c r="B38" s="48" t="s">
        <v>72</v>
      </c>
      <c r="C38" s="127" t="s">
        <v>121</v>
      </c>
      <c r="D38" s="127"/>
      <c r="E38" s="127"/>
      <c r="F38" s="127"/>
      <c r="G38" s="127"/>
      <c r="H38" s="127"/>
      <c r="I38" s="127"/>
    </row>
    <row r="39" spans="2:9" s="6" customFormat="1" ht="42" customHeight="1" x14ac:dyDescent="0.25">
      <c r="B39" s="49">
        <v>1</v>
      </c>
      <c r="C39" s="115" t="s">
        <v>503</v>
      </c>
      <c r="D39" s="116"/>
      <c r="E39" s="116"/>
      <c r="F39" s="116"/>
      <c r="G39" s="116"/>
      <c r="H39" s="116"/>
      <c r="I39" s="116"/>
    </row>
    <row r="40" spans="2:9" s="6" customFormat="1" ht="25.5" customHeight="1" x14ac:dyDescent="0.25">
      <c r="B40" s="49">
        <v>2</v>
      </c>
      <c r="C40" s="115" t="s">
        <v>504</v>
      </c>
      <c r="D40" s="116"/>
      <c r="E40" s="116"/>
      <c r="F40" s="116"/>
      <c r="G40" s="116"/>
      <c r="H40" s="116"/>
      <c r="I40" s="116"/>
    </row>
    <row r="41" spans="2:9" s="6" customFormat="1" ht="27" customHeight="1" x14ac:dyDescent="0.25">
      <c r="B41" s="49">
        <v>3</v>
      </c>
      <c r="C41" s="115" t="s">
        <v>505</v>
      </c>
      <c r="D41" s="116"/>
      <c r="E41" s="116"/>
      <c r="F41" s="116"/>
      <c r="G41" s="116"/>
      <c r="H41" s="116"/>
      <c r="I41" s="116"/>
    </row>
    <row r="42" spans="2:9" s="6" customFormat="1" ht="40.5" customHeight="1" x14ac:dyDescent="0.25">
      <c r="B42" s="49">
        <v>4</v>
      </c>
      <c r="C42" s="115" t="s">
        <v>506</v>
      </c>
      <c r="D42" s="116"/>
      <c r="E42" s="116"/>
      <c r="F42" s="116"/>
      <c r="G42" s="116"/>
      <c r="H42" s="116"/>
      <c r="I42" s="116"/>
    </row>
    <row r="43" spans="2:9" s="6" customFormat="1" ht="40.5" customHeight="1" x14ac:dyDescent="0.25">
      <c r="B43" s="49">
        <v>5</v>
      </c>
      <c r="C43" s="115" t="s">
        <v>507</v>
      </c>
      <c r="D43" s="116"/>
      <c r="E43" s="116"/>
      <c r="F43" s="116"/>
      <c r="G43" s="116"/>
      <c r="H43" s="116"/>
      <c r="I43" s="116"/>
    </row>
    <row r="44" spans="2:9" s="6" customFormat="1" ht="50.7" customHeight="1" x14ac:dyDescent="0.25">
      <c r="B44" s="49">
        <v>6</v>
      </c>
      <c r="C44" s="115" t="s">
        <v>508</v>
      </c>
      <c r="D44" s="116"/>
      <c r="E44" s="116"/>
      <c r="F44" s="116"/>
      <c r="G44" s="116"/>
      <c r="H44" s="116"/>
      <c r="I44" s="116"/>
    </row>
    <row r="45" spans="2:9" s="6" customFormat="1" ht="27.45" customHeight="1" x14ac:dyDescent="0.25">
      <c r="B45" s="49">
        <v>7</v>
      </c>
      <c r="C45" s="115" t="s">
        <v>509</v>
      </c>
      <c r="D45" s="116"/>
      <c r="E45" s="116"/>
      <c r="F45" s="116"/>
      <c r="G45" s="116"/>
      <c r="H45" s="116"/>
      <c r="I45" s="116"/>
    </row>
    <row r="46" spans="2:9" s="6" customFormat="1" ht="37.200000000000003" customHeight="1" x14ac:dyDescent="0.25">
      <c r="B46" s="49">
        <v>8</v>
      </c>
      <c r="C46" s="115" t="s">
        <v>510</v>
      </c>
      <c r="D46" s="116"/>
      <c r="E46" s="116"/>
      <c r="F46" s="116"/>
      <c r="G46" s="116"/>
      <c r="H46" s="116"/>
      <c r="I46" s="116"/>
    </row>
    <row r="47" spans="2:9" s="6" customFormat="1" ht="31.5" customHeight="1" x14ac:dyDescent="0.25">
      <c r="B47" s="49">
        <v>9</v>
      </c>
      <c r="C47" s="115" t="s">
        <v>511</v>
      </c>
      <c r="D47" s="116"/>
      <c r="E47" s="116"/>
      <c r="F47" s="116"/>
      <c r="G47" s="116"/>
      <c r="H47" s="116"/>
      <c r="I47" s="116"/>
    </row>
    <row r="48" spans="2:9" s="6" customFormat="1" ht="28.95" customHeight="1" x14ac:dyDescent="0.25">
      <c r="B48" s="49">
        <v>10</v>
      </c>
      <c r="C48" s="115" t="s">
        <v>512</v>
      </c>
      <c r="D48" s="116"/>
      <c r="E48" s="116"/>
      <c r="F48" s="116"/>
      <c r="G48" s="116"/>
      <c r="H48" s="116"/>
      <c r="I48" s="116"/>
    </row>
    <row r="49" spans="2:9" s="6" customFormat="1" ht="33" customHeight="1" x14ac:dyDescent="0.25">
      <c r="B49" s="49">
        <v>11</v>
      </c>
      <c r="C49" s="115" t="s">
        <v>513</v>
      </c>
      <c r="D49" s="116"/>
      <c r="E49" s="116"/>
      <c r="F49" s="116"/>
      <c r="G49" s="116"/>
      <c r="H49" s="116"/>
      <c r="I49" s="116"/>
    </row>
    <row r="50" spans="2:9" s="6" customFormat="1" ht="59.7" customHeight="1" x14ac:dyDescent="0.25">
      <c r="B50" s="49">
        <v>12</v>
      </c>
      <c r="C50" s="115" t="s">
        <v>514</v>
      </c>
      <c r="D50" s="116"/>
      <c r="E50" s="116"/>
      <c r="F50" s="116"/>
      <c r="G50" s="116"/>
      <c r="H50" s="116"/>
      <c r="I50" s="116"/>
    </row>
    <row r="51" spans="2:9" s="6" customFormat="1" ht="25.5" customHeight="1" x14ac:dyDescent="0.25">
      <c r="B51" s="49">
        <v>13</v>
      </c>
      <c r="C51" s="115" t="s">
        <v>515</v>
      </c>
      <c r="D51" s="116"/>
      <c r="E51" s="116"/>
      <c r="F51" s="116"/>
      <c r="G51" s="116"/>
      <c r="H51" s="116"/>
      <c r="I51" s="116"/>
    </row>
    <row r="52" spans="2:9" s="6" customFormat="1" ht="25.95" customHeight="1" x14ac:dyDescent="0.25">
      <c r="B52" s="49">
        <v>14</v>
      </c>
      <c r="C52" s="115" t="s">
        <v>516</v>
      </c>
      <c r="D52" s="116"/>
      <c r="E52" s="116"/>
      <c r="F52" s="116"/>
      <c r="G52" s="116"/>
      <c r="H52" s="116"/>
      <c r="I52" s="116"/>
    </row>
    <row r="53" spans="2:9" s="6" customFormat="1" ht="22.95" customHeight="1" x14ac:dyDescent="0.25">
      <c r="B53" s="49">
        <v>15</v>
      </c>
      <c r="C53" s="115" t="s">
        <v>517</v>
      </c>
      <c r="D53" s="116"/>
      <c r="E53" s="116"/>
      <c r="F53" s="116"/>
      <c r="G53" s="116"/>
      <c r="H53" s="116"/>
      <c r="I53" s="116"/>
    </row>
    <row r="54" spans="2:9" s="6" customFormat="1" ht="28.95" customHeight="1" x14ac:dyDescent="0.25">
      <c r="B54" s="49">
        <v>16</v>
      </c>
      <c r="C54" s="115" t="s">
        <v>518</v>
      </c>
      <c r="D54" s="116"/>
      <c r="E54" s="116"/>
      <c r="F54" s="116"/>
      <c r="G54" s="116"/>
      <c r="H54" s="116"/>
      <c r="I54" s="116"/>
    </row>
    <row r="55" spans="2:9" s="6" customFormat="1" ht="41.7" customHeight="1" x14ac:dyDescent="0.25">
      <c r="B55" s="49">
        <v>17</v>
      </c>
      <c r="C55" s="115" t="s">
        <v>519</v>
      </c>
      <c r="D55" s="116"/>
      <c r="E55" s="116"/>
      <c r="F55" s="116"/>
      <c r="G55" s="116"/>
      <c r="H55" s="116"/>
      <c r="I55" s="116"/>
    </row>
    <row r="56" spans="2:9" s="6" customFormat="1" ht="58.5" customHeight="1" x14ac:dyDescent="0.25">
      <c r="B56" s="49">
        <v>18</v>
      </c>
      <c r="C56" s="115" t="s">
        <v>520</v>
      </c>
      <c r="D56" s="116"/>
      <c r="E56" s="116"/>
      <c r="F56" s="116"/>
      <c r="G56" s="116"/>
      <c r="H56" s="116"/>
      <c r="I56" s="116"/>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12" activePane="bottomLeft" state="frozen"/>
      <selection activeCell="C3" sqref="C3"/>
      <selection pane="bottomLeft" activeCell="B20" sqref="B20:F20"/>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08" t="s">
        <v>20</v>
      </c>
      <c r="C1" s="108"/>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5">
        <v>43257</v>
      </c>
      <c r="C5" s="19" t="s">
        <v>29</v>
      </c>
      <c r="D5" s="19" t="s">
        <v>30</v>
      </c>
      <c r="E5" s="20" t="s">
        <v>31</v>
      </c>
      <c r="F5" s="20" t="s">
        <v>32</v>
      </c>
    </row>
    <row r="6" spans="2:6" x14ac:dyDescent="0.25">
      <c r="B6" s="95">
        <v>43257</v>
      </c>
      <c r="C6" s="19" t="s">
        <v>29</v>
      </c>
      <c r="D6" s="19" t="s">
        <v>33</v>
      </c>
      <c r="E6" s="20" t="s">
        <v>34</v>
      </c>
      <c r="F6" s="20" t="s">
        <v>32</v>
      </c>
    </row>
    <row r="7" spans="2:6" x14ac:dyDescent="0.25">
      <c r="B7" s="95">
        <v>43257</v>
      </c>
      <c r="C7" s="19" t="s">
        <v>35</v>
      </c>
      <c r="D7" s="19" t="s">
        <v>36</v>
      </c>
      <c r="E7" s="20" t="s">
        <v>37</v>
      </c>
      <c r="F7" s="20" t="s">
        <v>38</v>
      </c>
    </row>
    <row r="8" spans="2:6" x14ac:dyDescent="0.25">
      <c r="B8" s="95">
        <v>43257</v>
      </c>
      <c r="C8" s="19" t="s">
        <v>29</v>
      </c>
      <c r="D8" s="19" t="s">
        <v>16</v>
      </c>
      <c r="E8" s="20" t="s">
        <v>39</v>
      </c>
      <c r="F8" s="20" t="s">
        <v>32</v>
      </c>
    </row>
    <row r="9" spans="2:6" x14ac:dyDescent="0.25">
      <c r="B9" s="95">
        <v>43257</v>
      </c>
      <c r="C9" s="19" t="s">
        <v>35</v>
      </c>
      <c r="D9" s="19" t="s">
        <v>40</v>
      </c>
      <c r="E9" s="20" t="s">
        <v>41</v>
      </c>
      <c r="F9" s="20" t="s">
        <v>42</v>
      </c>
    </row>
    <row r="10" spans="2:6" x14ac:dyDescent="0.25">
      <c r="B10" s="95">
        <v>43257</v>
      </c>
      <c r="C10" s="19" t="s">
        <v>35</v>
      </c>
      <c r="D10" s="19" t="s">
        <v>43</v>
      </c>
      <c r="E10" s="20" t="s">
        <v>44</v>
      </c>
      <c r="F10" s="20" t="s">
        <v>45</v>
      </c>
    </row>
    <row r="11" spans="2:6" x14ac:dyDescent="0.25">
      <c r="B11" s="95">
        <v>43257</v>
      </c>
      <c r="C11" s="19" t="s">
        <v>35</v>
      </c>
      <c r="D11" s="20" t="s">
        <v>46</v>
      </c>
      <c r="E11" s="20" t="s">
        <v>47</v>
      </c>
      <c r="F11" s="20" t="s">
        <v>45</v>
      </c>
    </row>
    <row r="12" spans="2:6" x14ac:dyDescent="0.25">
      <c r="B12" s="95">
        <v>43257</v>
      </c>
      <c r="C12" s="20" t="s">
        <v>35</v>
      </c>
      <c r="D12" s="20" t="s">
        <v>48</v>
      </c>
      <c r="E12" s="20" t="s">
        <v>49</v>
      </c>
      <c r="F12" s="20" t="s">
        <v>42</v>
      </c>
    </row>
    <row r="13" spans="2:6" x14ac:dyDescent="0.25">
      <c r="B13" s="95">
        <v>43257</v>
      </c>
      <c r="C13" s="20" t="s">
        <v>35</v>
      </c>
      <c r="D13" s="20" t="s">
        <v>50</v>
      </c>
      <c r="E13" s="20" t="s">
        <v>51</v>
      </c>
      <c r="F13" s="20" t="s">
        <v>52</v>
      </c>
    </row>
    <row r="14" spans="2:6" x14ac:dyDescent="0.25">
      <c r="B14" s="97">
        <v>43272</v>
      </c>
      <c r="C14" s="20" t="s">
        <v>29</v>
      </c>
      <c r="D14" s="20" t="s">
        <v>53</v>
      </c>
      <c r="E14" s="20" t="s">
        <v>54</v>
      </c>
      <c r="F14" s="20" t="s">
        <v>32</v>
      </c>
    </row>
    <row r="15" spans="2:6" x14ac:dyDescent="0.25">
      <c r="B15" s="97">
        <v>43272</v>
      </c>
      <c r="C15" s="20" t="s">
        <v>55</v>
      </c>
      <c r="D15" s="20" t="s">
        <v>56</v>
      </c>
      <c r="E15" s="20" t="s">
        <v>57</v>
      </c>
      <c r="F15" s="20" t="s">
        <v>58</v>
      </c>
    </row>
    <row r="16" spans="2:6" x14ac:dyDescent="0.25">
      <c r="B16" s="97">
        <v>43363</v>
      </c>
      <c r="C16" s="20" t="s">
        <v>59</v>
      </c>
      <c r="D16" s="20" t="s">
        <v>56</v>
      </c>
      <c r="E16" s="20" t="s">
        <v>60</v>
      </c>
      <c r="F16" s="20" t="s">
        <v>61</v>
      </c>
    </row>
    <row r="17" spans="2:6" ht="68.400000000000006" x14ac:dyDescent="0.25">
      <c r="B17" s="106" t="s">
        <v>62</v>
      </c>
      <c r="C17" s="20" t="s">
        <v>35</v>
      </c>
      <c r="D17" s="20" t="s">
        <v>56</v>
      </c>
      <c r="E17" s="105" t="s">
        <v>63</v>
      </c>
      <c r="F17" s="20" t="s">
        <v>61</v>
      </c>
    </row>
    <row r="18" spans="2:6" x14ac:dyDescent="0.25">
      <c r="B18" s="107">
        <v>43110</v>
      </c>
      <c r="C18" s="20" t="s">
        <v>59</v>
      </c>
      <c r="D18" s="20" t="s">
        <v>56</v>
      </c>
      <c r="E18" s="20" t="s">
        <v>64</v>
      </c>
      <c r="F18" s="20" t="s">
        <v>61</v>
      </c>
    </row>
    <row r="19" spans="2:6" x14ac:dyDescent="0.25">
      <c r="B19" s="97">
        <v>43788</v>
      </c>
      <c r="C19" s="20" t="s">
        <v>59</v>
      </c>
      <c r="D19" s="20" t="s">
        <v>56</v>
      </c>
      <c r="E19" s="20" t="s">
        <v>65</v>
      </c>
      <c r="F19" s="20" t="s">
        <v>66</v>
      </c>
    </row>
    <row r="20" spans="2:6" x14ac:dyDescent="0.25">
      <c r="B20" s="97">
        <v>44889</v>
      </c>
      <c r="C20" s="20" t="s">
        <v>67</v>
      </c>
      <c r="D20" s="20" t="s">
        <v>68</v>
      </c>
      <c r="E20" s="20" t="s">
        <v>69</v>
      </c>
      <c r="F20" s="20" t="s">
        <v>70</v>
      </c>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opLeftCell="D1" zoomScale="70" zoomScaleNormal="70" workbookViewId="0">
      <pane ySplit="6" topLeftCell="A7" activePane="bottomLeft" state="frozen"/>
      <selection activeCell="E25" sqref="E25"/>
      <selection pane="bottomLeft" activeCell="H10" sqref="H10"/>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7" customWidth="1"/>
    <col min="9" max="9" width="19.19921875" customWidth="1"/>
    <col min="10" max="11" width="8.69921875" customWidth="1"/>
    <col min="12" max="12" width="0" hidden="1" customWidth="1"/>
    <col min="13" max="16384" width="8.69921875" hidden="1"/>
  </cols>
  <sheetData>
    <row r="1" spans="2:9" ht="25.2" customHeight="1" x14ac:dyDescent="0.25">
      <c r="B1" s="1" t="s">
        <v>71</v>
      </c>
      <c r="C1" s="21"/>
      <c r="D1" s="22"/>
      <c r="E1" s="21"/>
      <c r="H1"/>
    </row>
    <row r="2" spans="2:9" s="23" customFormat="1" ht="14.4" thickBot="1" x14ac:dyDescent="0.3">
      <c r="H2" s="24"/>
    </row>
    <row r="3" spans="2:9" s="23" customFormat="1" ht="16.8" thickBot="1" x14ac:dyDescent="0.3">
      <c r="B3" s="120" t="s">
        <v>3</v>
      </c>
      <c r="C3" s="121"/>
      <c r="D3" s="122" t="str">
        <f>'Cover sheet'!C5</f>
        <v>Southern Water</v>
      </c>
      <c r="E3" s="122"/>
      <c r="F3" s="122"/>
      <c r="G3" s="62"/>
      <c r="H3" s="24"/>
    </row>
    <row r="4" spans="2:9" s="23" customFormat="1" ht="19.2" customHeight="1" thickBot="1" x14ac:dyDescent="0.3">
      <c r="B4" s="120" t="s">
        <v>6</v>
      </c>
      <c r="C4" s="121"/>
      <c r="D4" s="122" t="str">
        <f>'Cover sheet'!C6</f>
        <v>Hampshire Winchester</v>
      </c>
      <c r="E4" s="122"/>
      <c r="F4" s="122"/>
      <c r="G4" s="62"/>
      <c r="H4" s="24"/>
    </row>
    <row r="5" spans="2:9" s="23" customFormat="1" ht="15.6" thickBot="1" x14ac:dyDescent="0.4">
      <c r="B5" s="25"/>
      <c r="C5" s="25"/>
      <c r="H5" s="24"/>
    </row>
    <row r="6" spans="2:9" ht="16.95" customHeight="1" thickBot="1" x14ac:dyDescent="0.3">
      <c r="B6" s="17" t="s">
        <v>72</v>
      </c>
      <c r="C6" s="18" t="s">
        <v>73</v>
      </c>
      <c r="D6" s="18" t="s">
        <v>74</v>
      </c>
      <c r="E6" s="63" t="s">
        <v>75</v>
      </c>
      <c r="F6" s="75" t="s">
        <v>76</v>
      </c>
      <c r="G6" s="68"/>
      <c r="H6" s="109" t="s">
        <v>77</v>
      </c>
      <c r="I6" s="110"/>
    </row>
    <row r="7" spans="2:9" ht="40.200000000000003" customHeight="1" x14ac:dyDescent="0.25">
      <c r="B7" s="26">
        <v>1</v>
      </c>
      <c r="C7" s="43" t="s">
        <v>78</v>
      </c>
      <c r="D7" s="43" t="s">
        <v>79</v>
      </c>
      <c r="E7" s="57" t="s">
        <v>80</v>
      </c>
      <c r="F7" s="26" t="s">
        <v>79</v>
      </c>
      <c r="G7" s="59"/>
      <c r="H7" s="92" t="s">
        <v>81</v>
      </c>
      <c r="I7" s="92" t="str">
        <f>'Cover sheet'!C13</f>
        <v>https://www.southernwater.co.uk/media/1697/hants_winchester.zip</v>
      </c>
    </row>
    <row r="8" spans="2:9" ht="40.200000000000003" customHeight="1" x14ac:dyDescent="0.25">
      <c r="B8" s="26">
        <v>2</v>
      </c>
      <c r="C8" s="43" t="s">
        <v>82</v>
      </c>
      <c r="D8" s="43" t="s">
        <v>79</v>
      </c>
      <c r="E8" s="57" t="s">
        <v>83</v>
      </c>
      <c r="F8" s="26">
        <v>0</v>
      </c>
      <c r="G8" s="59"/>
      <c r="H8" s="92" t="s">
        <v>84</v>
      </c>
    </row>
    <row r="9" spans="2:9" ht="40.200000000000003" customHeight="1" x14ac:dyDescent="0.25">
      <c r="B9" s="26">
        <v>3</v>
      </c>
      <c r="C9" s="43" t="s">
        <v>85</v>
      </c>
      <c r="D9" s="43" t="s">
        <v>79</v>
      </c>
      <c r="E9" s="57" t="s">
        <v>86</v>
      </c>
      <c r="F9" s="26">
        <v>0</v>
      </c>
      <c r="G9" s="59"/>
      <c r="H9" s="93">
        <v>1</v>
      </c>
    </row>
    <row r="10" spans="2:9" ht="40.200000000000003" customHeight="1" x14ac:dyDescent="0.25">
      <c r="B10" s="26">
        <v>4</v>
      </c>
      <c r="C10" s="43" t="s">
        <v>87</v>
      </c>
      <c r="D10" s="43" t="s">
        <v>79</v>
      </c>
      <c r="E10" s="57" t="s">
        <v>86</v>
      </c>
      <c r="F10" s="26">
        <v>0</v>
      </c>
      <c r="G10" s="59"/>
      <c r="H10" s="93">
        <v>0</v>
      </c>
    </row>
    <row r="11" spans="2:9" ht="40.200000000000003" customHeight="1" x14ac:dyDescent="0.25">
      <c r="B11" s="26">
        <v>5</v>
      </c>
      <c r="C11" s="43" t="s">
        <v>88</v>
      </c>
      <c r="D11" s="43" t="s">
        <v>79</v>
      </c>
      <c r="E11" s="57" t="s">
        <v>86</v>
      </c>
      <c r="F11" s="26">
        <v>0</v>
      </c>
      <c r="G11" s="59"/>
      <c r="H11" s="93">
        <v>0</v>
      </c>
    </row>
    <row r="12" spans="2:9" ht="40.200000000000003" customHeight="1" x14ac:dyDescent="0.25">
      <c r="B12" s="26">
        <v>6</v>
      </c>
      <c r="C12" s="43" t="s">
        <v>89</v>
      </c>
      <c r="D12" s="43" t="s">
        <v>79</v>
      </c>
      <c r="E12" s="57" t="s">
        <v>86</v>
      </c>
      <c r="F12" s="26">
        <v>0</v>
      </c>
      <c r="G12" s="59"/>
      <c r="H12" s="93">
        <v>0</v>
      </c>
    </row>
    <row r="13" spans="2:9" ht="40.200000000000003" customHeight="1" x14ac:dyDescent="0.25">
      <c r="B13" s="26">
        <v>7</v>
      </c>
      <c r="C13" s="43" t="s">
        <v>90</v>
      </c>
      <c r="D13" s="43" t="s">
        <v>79</v>
      </c>
      <c r="E13" s="57" t="s">
        <v>86</v>
      </c>
      <c r="F13" s="26" t="s">
        <v>79</v>
      </c>
      <c r="G13" s="59"/>
      <c r="H13" s="92" t="s">
        <v>91</v>
      </c>
    </row>
    <row r="14" spans="2:9" ht="40.200000000000003" customHeight="1" x14ac:dyDescent="0.25">
      <c r="B14" s="26">
        <v>8</v>
      </c>
      <c r="C14" s="43" t="s">
        <v>92</v>
      </c>
      <c r="D14" s="43" t="s">
        <v>79</v>
      </c>
      <c r="E14" s="57" t="s">
        <v>93</v>
      </c>
      <c r="F14" s="26">
        <v>0</v>
      </c>
      <c r="G14" s="59"/>
      <c r="H14" s="92" t="s">
        <v>94</v>
      </c>
    </row>
    <row r="15" spans="2:9" ht="40.200000000000003" customHeight="1" x14ac:dyDescent="0.25">
      <c r="B15" s="26">
        <v>9</v>
      </c>
      <c r="C15" s="43" t="s">
        <v>95</v>
      </c>
      <c r="D15" s="44" t="s">
        <v>79</v>
      </c>
      <c r="E15" s="57" t="s">
        <v>93</v>
      </c>
      <c r="F15" s="26">
        <v>0</v>
      </c>
      <c r="G15" s="59"/>
      <c r="H15" s="92" t="s">
        <v>96</v>
      </c>
    </row>
    <row r="16" spans="2:9" ht="40.200000000000003" customHeight="1" x14ac:dyDescent="0.25">
      <c r="B16" s="26">
        <v>10</v>
      </c>
      <c r="C16" s="43" t="s">
        <v>97</v>
      </c>
      <c r="D16" s="44" t="s">
        <v>79</v>
      </c>
      <c r="E16" s="69" t="s">
        <v>93</v>
      </c>
      <c r="F16" s="26">
        <v>0</v>
      </c>
      <c r="G16" s="59"/>
      <c r="H16" s="92" t="s">
        <v>98</v>
      </c>
    </row>
    <row r="17" spans="2:8" ht="40.200000000000003" customHeight="1" x14ac:dyDescent="0.25">
      <c r="B17" s="26">
        <v>11</v>
      </c>
      <c r="C17" s="43" t="s">
        <v>99</v>
      </c>
      <c r="D17" s="44" t="s">
        <v>79</v>
      </c>
      <c r="E17" s="69" t="s">
        <v>100</v>
      </c>
      <c r="F17" s="26" t="s">
        <v>79</v>
      </c>
      <c r="G17" s="59"/>
      <c r="H17" s="92" t="s">
        <v>101</v>
      </c>
    </row>
    <row r="18" spans="2:8" ht="40.200000000000003" customHeight="1" x14ac:dyDescent="0.25">
      <c r="B18" s="26">
        <v>12</v>
      </c>
      <c r="C18" s="43" t="s">
        <v>102</v>
      </c>
      <c r="D18" s="44" t="s">
        <v>103</v>
      </c>
      <c r="E18" s="69" t="s">
        <v>104</v>
      </c>
      <c r="F18" s="26">
        <v>1</v>
      </c>
      <c r="G18" s="59"/>
      <c r="H18" s="103">
        <v>0</v>
      </c>
    </row>
    <row r="19" spans="2:8" ht="40.200000000000003" customHeight="1" x14ac:dyDescent="0.25">
      <c r="B19" s="26">
        <v>13</v>
      </c>
      <c r="C19" s="43" t="s">
        <v>105</v>
      </c>
      <c r="D19" s="43" t="s">
        <v>79</v>
      </c>
      <c r="E19" s="69" t="s">
        <v>106</v>
      </c>
      <c r="F19" s="26" t="s">
        <v>79</v>
      </c>
      <c r="G19" s="59"/>
      <c r="H19" s="92" t="s">
        <v>107</v>
      </c>
    </row>
    <row r="20" spans="2:8" ht="40.200000000000003" customHeight="1" x14ac:dyDescent="0.25">
      <c r="B20" s="26">
        <v>14</v>
      </c>
      <c r="C20" s="43" t="s">
        <v>108</v>
      </c>
      <c r="D20" s="44" t="s">
        <v>79</v>
      </c>
      <c r="E20" s="69" t="s">
        <v>109</v>
      </c>
      <c r="F20" s="26" t="s">
        <v>110</v>
      </c>
      <c r="G20" s="59"/>
      <c r="H20" s="92" t="s">
        <v>111</v>
      </c>
    </row>
    <row r="21" spans="2:8" ht="40.200000000000003" customHeight="1" x14ac:dyDescent="0.25">
      <c r="B21" s="26">
        <v>15</v>
      </c>
      <c r="C21" s="43" t="s">
        <v>112</v>
      </c>
      <c r="D21" s="43" t="s">
        <v>79</v>
      </c>
      <c r="E21" s="69" t="s">
        <v>100</v>
      </c>
      <c r="F21" s="26" t="s">
        <v>79</v>
      </c>
      <c r="G21" s="59"/>
      <c r="H21" s="92" t="s">
        <v>113</v>
      </c>
    </row>
    <row r="22" spans="2:8" ht="40.200000000000003" customHeight="1" x14ac:dyDescent="0.25">
      <c r="B22" s="26">
        <v>16</v>
      </c>
      <c r="C22" s="43" t="s">
        <v>114</v>
      </c>
      <c r="D22" s="43" t="s">
        <v>79</v>
      </c>
      <c r="E22" s="69" t="s">
        <v>100</v>
      </c>
      <c r="F22" s="26" t="s">
        <v>79</v>
      </c>
      <c r="G22" s="59"/>
      <c r="H22" s="92" t="s">
        <v>115</v>
      </c>
    </row>
    <row r="23" spans="2:8" x14ac:dyDescent="0.25"/>
    <row r="24" spans="2:8" ht="13.95" customHeight="1" x14ac:dyDescent="0.25"/>
    <row r="25" spans="2:8" x14ac:dyDescent="0.25">
      <c r="B25" s="45" t="s">
        <v>116</v>
      </c>
    </row>
    <row r="26" spans="2:8" x14ac:dyDescent="0.25"/>
    <row r="27" spans="2:8" x14ac:dyDescent="0.25">
      <c r="B27" s="46"/>
      <c r="C27" t="s">
        <v>117</v>
      </c>
    </row>
    <row r="28" spans="2:8" x14ac:dyDescent="0.25"/>
    <row r="29" spans="2:8" x14ac:dyDescent="0.25">
      <c r="B29" s="47"/>
      <c r="C29" t="s">
        <v>118</v>
      </c>
    </row>
    <row r="30" spans="2:8" x14ac:dyDescent="0.25"/>
    <row r="31" spans="2:8" x14ac:dyDescent="0.25"/>
    <row r="32" spans="2:8" x14ac:dyDescent="0.25"/>
    <row r="33" spans="1:11" ht="14.4" x14ac:dyDescent="0.3">
      <c r="B33" s="111" t="s">
        <v>119</v>
      </c>
      <c r="C33" s="112"/>
      <c r="D33" s="112"/>
      <c r="E33" s="112"/>
      <c r="F33" s="113"/>
      <c r="G33" s="64"/>
      <c r="H33" s="53"/>
      <c r="I33" s="53"/>
      <c r="J33" s="53"/>
      <c r="K33" s="54"/>
    </row>
    <row r="34" spans="1:11" s="6" customFormat="1" ht="13.95" customHeight="1" x14ac:dyDescent="0.25">
      <c r="H34" s="39"/>
    </row>
    <row r="35" spans="1:11" s="6" customFormat="1" ht="13.95" customHeight="1" x14ac:dyDescent="0.25">
      <c r="B35" s="50" t="s">
        <v>120</v>
      </c>
      <c r="C35" s="114" t="s">
        <v>121</v>
      </c>
      <c r="D35" s="114"/>
      <c r="E35" s="114"/>
      <c r="F35" s="114"/>
      <c r="G35" s="65"/>
    </row>
    <row r="36" spans="1:11" s="52" customFormat="1" ht="73.2" customHeight="1" x14ac:dyDescent="0.25">
      <c r="A36" s="6"/>
      <c r="B36" s="49">
        <v>1</v>
      </c>
      <c r="C36" s="117" t="s">
        <v>122</v>
      </c>
      <c r="D36" s="118"/>
      <c r="E36" s="118"/>
      <c r="F36" s="119"/>
      <c r="G36" s="66"/>
      <c r="H36" s="51"/>
      <c r="I36" s="51"/>
      <c r="J36" s="51"/>
    </row>
    <row r="37" spans="1:11" s="52" customFormat="1" ht="57" customHeight="1" x14ac:dyDescent="0.25">
      <c r="A37" s="6"/>
      <c r="B37" s="49">
        <v>2</v>
      </c>
      <c r="C37" s="115" t="s">
        <v>123</v>
      </c>
      <c r="D37" s="115"/>
      <c r="E37" s="115"/>
      <c r="F37" s="115"/>
      <c r="G37" s="66"/>
    </row>
    <row r="38" spans="1:11" s="52" customFormat="1" ht="40.200000000000003" customHeight="1" x14ac:dyDescent="0.25">
      <c r="A38" s="6"/>
      <c r="B38" s="49">
        <v>3</v>
      </c>
      <c r="C38" s="115" t="s">
        <v>124</v>
      </c>
      <c r="D38" s="115"/>
      <c r="E38" s="115"/>
      <c r="F38" s="115"/>
      <c r="G38" s="66"/>
    </row>
    <row r="39" spans="1:11" s="52" customFormat="1" ht="40.200000000000003" customHeight="1" x14ac:dyDescent="0.25">
      <c r="A39" s="6"/>
      <c r="B39" s="49">
        <v>4</v>
      </c>
      <c r="C39" s="115" t="s">
        <v>125</v>
      </c>
      <c r="D39" s="115"/>
      <c r="E39" s="115"/>
      <c r="F39" s="115"/>
      <c r="G39" s="66"/>
    </row>
    <row r="40" spans="1:11" s="52" customFormat="1" ht="40.200000000000003" customHeight="1" x14ac:dyDescent="0.25">
      <c r="A40" s="6"/>
      <c r="B40" s="49">
        <v>5</v>
      </c>
      <c r="C40" s="115" t="s">
        <v>126</v>
      </c>
      <c r="D40" s="115"/>
      <c r="E40" s="115"/>
      <c r="F40" s="115"/>
      <c r="G40" s="66"/>
    </row>
    <row r="41" spans="1:11" s="52" customFormat="1" ht="40.200000000000003" customHeight="1" x14ac:dyDescent="0.25">
      <c r="A41" s="6"/>
      <c r="B41" s="49">
        <v>6</v>
      </c>
      <c r="C41" s="115" t="s">
        <v>127</v>
      </c>
      <c r="D41" s="115"/>
      <c r="E41" s="115"/>
      <c r="F41" s="115"/>
      <c r="G41" s="66"/>
    </row>
    <row r="42" spans="1:11" s="52" customFormat="1" ht="60" customHeight="1" x14ac:dyDescent="0.25">
      <c r="A42" s="6"/>
      <c r="B42" s="49">
        <v>7</v>
      </c>
      <c r="C42" s="115" t="s">
        <v>128</v>
      </c>
      <c r="D42" s="115"/>
      <c r="E42" s="115"/>
      <c r="F42" s="115"/>
      <c r="G42" s="66"/>
    </row>
    <row r="43" spans="1:11" s="52" customFormat="1" ht="66" customHeight="1" x14ac:dyDescent="0.25">
      <c r="A43" s="6"/>
      <c r="B43" s="49">
        <v>8</v>
      </c>
      <c r="C43" s="115" t="s">
        <v>129</v>
      </c>
      <c r="D43" s="115"/>
      <c r="E43" s="115"/>
      <c r="F43" s="115"/>
      <c r="G43" s="66"/>
    </row>
    <row r="44" spans="1:11" s="52" customFormat="1" ht="49.5" customHeight="1" x14ac:dyDescent="0.25">
      <c r="A44" s="6"/>
      <c r="B44" s="49">
        <v>9</v>
      </c>
      <c r="C44" s="115" t="s">
        <v>130</v>
      </c>
      <c r="D44" s="115"/>
      <c r="E44" s="115"/>
      <c r="F44" s="115"/>
      <c r="G44" s="66"/>
    </row>
    <row r="45" spans="1:11" s="52" customFormat="1" ht="47.7" customHeight="1" x14ac:dyDescent="0.25">
      <c r="A45" s="6"/>
      <c r="B45" s="49">
        <v>10</v>
      </c>
      <c r="C45" s="116" t="s">
        <v>131</v>
      </c>
      <c r="D45" s="116"/>
      <c r="E45" s="116"/>
      <c r="F45" s="116"/>
      <c r="G45" s="67"/>
    </row>
    <row r="46" spans="1:11" s="52" customFormat="1" ht="77.7" customHeight="1" x14ac:dyDescent="0.25">
      <c r="A46" s="6"/>
      <c r="B46" s="49">
        <v>11</v>
      </c>
      <c r="C46" s="116" t="s">
        <v>132</v>
      </c>
      <c r="D46" s="116"/>
      <c r="E46" s="116"/>
      <c r="F46" s="116"/>
      <c r="G46" s="67"/>
    </row>
    <row r="47" spans="1:11" s="52" customFormat="1" ht="40.200000000000003" customHeight="1" x14ac:dyDescent="0.25">
      <c r="A47" s="6"/>
      <c r="B47" s="49">
        <v>12</v>
      </c>
      <c r="C47" s="116" t="s">
        <v>133</v>
      </c>
      <c r="D47" s="116"/>
      <c r="E47" s="116"/>
      <c r="F47" s="116"/>
      <c r="G47" s="67"/>
    </row>
    <row r="48" spans="1:11" s="52" customFormat="1" ht="40.200000000000003" customHeight="1" x14ac:dyDescent="0.25">
      <c r="A48" s="6"/>
      <c r="B48" s="49">
        <v>13</v>
      </c>
      <c r="C48" s="116" t="s">
        <v>134</v>
      </c>
      <c r="D48" s="116"/>
      <c r="E48" s="116"/>
      <c r="F48" s="116"/>
      <c r="G48" s="67"/>
    </row>
    <row r="49" spans="1:7" s="52" customFormat="1" ht="47.7" customHeight="1" x14ac:dyDescent="0.25">
      <c r="A49" s="6"/>
      <c r="B49" s="49">
        <v>14</v>
      </c>
      <c r="C49" s="116" t="s">
        <v>135</v>
      </c>
      <c r="D49" s="116"/>
      <c r="E49" s="116"/>
      <c r="F49" s="116"/>
      <c r="G49" s="67"/>
    </row>
    <row r="50" spans="1:7" s="52" customFormat="1" ht="91.2" customHeight="1" x14ac:dyDescent="0.25">
      <c r="A50" s="6"/>
      <c r="B50" s="49">
        <v>15</v>
      </c>
      <c r="C50" s="116" t="s">
        <v>136</v>
      </c>
      <c r="D50" s="116"/>
      <c r="E50" s="116"/>
      <c r="F50" s="116"/>
      <c r="G50" s="67"/>
    </row>
    <row r="51" spans="1:7" s="52" customFormat="1" ht="149.69999999999999" customHeight="1" x14ac:dyDescent="0.25">
      <c r="A51" s="6"/>
      <c r="B51" s="49">
        <v>16</v>
      </c>
      <c r="C51" s="116" t="s">
        <v>137</v>
      </c>
      <c r="D51" s="116"/>
      <c r="E51" s="116"/>
      <c r="F51" s="116"/>
      <c r="G51" s="67"/>
    </row>
    <row r="52" spans="1:7" x14ac:dyDescent="0.25"/>
    <row r="53" spans="1:7" x14ac:dyDescent="0.25">
      <c r="B53" s="111" t="s">
        <v>138</v>
      </c>
      <c r="C53" s="112"/>
      <c r="D53" s="112"/>
      <c r="E53" s="112"/>
      <c r="F53" s="113"/>
    </row>
    <row r="54" spans="1:7" ht="14.4" thickBot="1" x14ac:dyDescent="0.3"/>
    <row r="55" spans="1:7" ht="14.4" thickBot="1" x14ac:dyDescent="0.3">
      <c r="B55" s="70" t="s">
        <v>72</v>
      </c>
      <c r="C55" s="71" t="s">
        <v>139</v>
      </c>
      <c r="D55" s="71" t="s">
        <v>140</v>
      </c>
    </row>
    <row r="56" spans="1:7" ht="53.4" thickBot="1" x14ac:dyDescent="0.3">
      <c r="B56" s="72">
        <v>1</v>
      </c>
      <c r="C56" s="73" t="s">
        <v>141</v>
      </c>
      <c r="D56" s="73" t="s">
        <v>142</v>
      </c>
    </row>
    <row r="57" spans="1:7" ht="66.599999999999994" thickBot="1" x14ac:dyDescent="0.3">
      <c r="B57" s="72">
        <v>2</v>
      </c>
      <c r="C57" s="73" t="s">
        <v>143</v>
      </c>
      <c r="D57" s="73" t="s">
        <v>144</v>
      </c>
    </row>
    <row r="58" spans="1:7" ht="93" thickBot="1" x14ac:dyDescent="0.3">
      <c r="B58" s="72">
        <v>3</v>
      </c>
      <c r="C58" s="73" t="s">
        <v>145</v>
      </c>
      <c r="D58" s="73" t="s">
        <v>146</v>
      </c>
    </row>
    <row r="59" spans="1:7" ht="132.6" thickBot="1" x14ac:dyDescent="0.3">
      <c r="B59" s="72">
        <v>4</v>
      </c>
      <c r="C59" s="73" t="s">
        <v>147</v>
      </c>
      <c r="D59" s="73" t="s">
        <v>148</v>
      </c>
    </row>
    <row r="60" spans="1:7" ht="40.200000000000003" thickBot="1" x14ac:dyDescent="0.3">
      <c r="B60" s="72">
        <v>5</v>
      </c>
      <c r="C60" s="73" t="s">
        <v>149</v>
      </c>
      <c r="D60" s="73" t="s">
        <v>150</v>
      </c>
    </row>
    <row r="61" spans="1:7" x14ac:dyDescent="0.25"/>
    <row r="62" spans="1:7" ht="39.6" x14ac:dyDescent="0.25">
      <c r="C62" s="74" t="s">
        <v>151</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abSelected="1" zoomScaleNormal="100" workbookViewId="0">
      <selection activeCell="BL15" sqref="BL15"/>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152</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20" t="s">
        <v>3</v>
      </c>
      <c r="C3" s="133"/>
      <c r="D3" s="130" t="str">
        <f>'Cover sheet'!C5</f>
        <v>Southern Water</v>
      </c>
      <c r="E3" s="131"/>
      <c r="F3" s="132"/>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33"/>
      <c r="D4" s="130" t="str">
        <f>'Cover sheet'!C6</f>
        <v>Hampshire Winchester</v>
      </c>
      <c r="E4" s="131"/>
      <c r="F4" s="132"/>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17" t="s">
        <v>72</v>
      </c>
      <c r="C6" s="17" t="s">
        <v>155</v>
      </c>
      <c r="D6" s="18" t="s">
        <v>74</v>
      </c>
      <c r="E6" s="18" t="s">
        <v>75</v>
      </c>
      <c r="F6" s="75" t="s">
        <v>76</v>
      </c>
      <c r="H6" s="18" t="s">
        <v>156</v>
      </c>
      <c r="I6" s="18" t="s">
        <v>157</v>
      </c>
      <c r="J6" s="18" t="s">
        <v>158</v>
      </c>
      <c r="K6" s="18" t="s">
        <v>159</v>
      </c>
      <c r="L6" s="18" t="s">
        <v>160</v>
      </c>
      <c r="M6" s="18" t="s">
        <v>161</v>
      </c>
      <c r="N6" s="18" t="s">
        <v>162</v>
      </c>
      <c r="O6" s="18" t="s">
        <v>107</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40.200000000000003" customHeight="1" x14ac:dyDescent="0.25">
      <c r="B7" s="78">
        <v>1</v>
      </c>
      <c r="C7" s="76" t="s">
        <v>236</v>
      </c>
      <c r="D7" s="29" t="s">
        <v>237</v>
      </c>
      <c r="E7" s="29" t="s">
        <v>104</v>
      </c>
      <c r="F7" s="29">
        <v>2</v>
      </c>
      <c r="G7" s="30"/>
      <c r="H7" s="82">
        <v>23.83</v>
      </c>
      <c r="I7" s="82">
        <v>23.83</v>
      </c>
      <c r="J7" s="82">
        <v>23.83</v>
      </c>
      <c r="K7" s="82">
        <v>23.83</v>
      </c>
      <c r="L7" s="82">
        <v>23.83</v>
      </c>
      <c r="M7" s="82">
        <v>23.83</v>
      </c>
      <c r="N7" s="82">
        <v>23.83</v>
      </c>
      <c r="O7" s="82">
        <v>23.83</v>
      </c>
      <c r="P7" s="82">
        <v>23.83</v>
      </c>
      <c r="Q7" s="82">
        <v>23.83</v>
      </c>
      <c r="R7" s="82">
        <v>23.83</v>
      </c>
      <c r="S7" s="82">
        <v>23.83</v>
      </c>
      <c r="T7" s="82">
        <v>23.83</v>
      </c>
      <c r="U7" s="82">
        <v>23.83</v>
      </c>
      <c r="V7" s="82">
        <v>23.83</v>
      </c>
      <c r="W7" s="82">
        <v>23.83</v>
      </c>
      <c r="X7" s="82">
        <v>23.83</v>
      </c>
      <c r="Y7" s="82">
        <v>23.83</v>
      </c>
      <c r="Z7" s="82">
        <v>23.83</v>
      </c>
      <c r="AA7" s="82">
        <v>23.83</v>
      </c>
      <c r="AB7" s="82">
        <v>23.83</v>
      </c>
      <c r="AC7" s="82">
        <v>23.83</v>
      </c>
      <c r="AD7" s="82">
        <v>23.83</v>
      </c>
      <c r="AE7" s="82">
        <v>23.83</v>
      </c>
      <c r="AF7" s="82">
        <v>23.83</v>
      </c>
      <c r="AG7" s="85">
        <v>23.83</v>
      </c>
      <c r="AH7" s="85">
        <v>23.83</v>
      </c>
      <c r="AI7" s="85">
        <v>23.83</v>
      </c>
      <c r="AJ7" s="85">
        <v>23.83</v>
      </c>
      <c r="AK7" s="85">
        <v>23.83</v>
      </c>
      <c r="AL7" s="85">
        <v>23.83</v>
      </c>
      <c r="AM7" s="85">
        <v>23.83</v>
      </c>
      <c r="AN7" s="85">
        <v>23.83</v>
      </c>
      <c r="AO7" s="85">
        <v>23.83</v>
      </c>
      <c r="AP7" s="85">
        <v>23.83</v>
      </c>
      <c r="AQ7" s="85">
        <v>23.83</v>
      </c>
      <c r="AR7" s="85">
        <v>23.83</v>
      </c>
      <c r="AS7" s="85">
        <v>23.83</v>
      </c>
      <c r="AT7" s="85">
        <v>23.83</v>
      </c>
      <c r="AU7" s="85">
        <v>23.83</v>
      </c>
      <c r="AV7" s="85">
        <v>23.83</v>
      </c>
      <c r="AW7" s="85">
        <v>23.83</v>
      </c>
      <c r="AX7" s="85">
        <v>23.83</v>
      </c>
      <c r="AY7" s="85">
        <v>23.83</v>
      </c>
      <c r="AZ7" s="85">
        <v>23.83</v>
      </c>
      <c r="BA7" s="85">
        <v>23.83</v>
      </c>
      <c r="BB7" s="85">
        <v>23.83</v>
      </c>
      <c r="BC7" s="85">
        <v>23.83</v>
      </c>
      <c r="BD7" s="85">
        <v>23.83</v>
      </c>
      <c r="BE7" s="85">
        <v>23.83</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200000000000003" customHeight="1" x14ac:dyDescent="0.25">
      <c r="B8" s="79">
        <f>B7+1</f>
        <v>2</v>
      </c>
      <c r="C8" s="77" t="s">
        <v>238</v>
      </c>
      <c r="D8" s="33" t="s">
        <v>239</v>
      </c>
      <c r="E8" s="34" t="s">
        <v>104</v>
      </c>
      <c r="F8" s="34">
        <v>2</v>
      </c>
      <c r="G8" s="30"/>
      <c r="H8" s="82">
        <v>0</v>
      </c>
      <c r="I8" s="82">
        <v>0</v>
      </c>
      <c r="J8" s="82">
        <v>0</v>
      </c>
      <c r="K8" s="82">
        <v>0</v>
      </c>
      <c r="L8" s="82">
        <v>0</v>
      </c>
      <c r="M8" s="82">
        <v>0</v>
      </c>
      <c r="N8" s="82">
        <v>0</v>
      </c>
      <c r="O8" s="82">
        <v>0</v>
      </c>
      <c r="P8" s="82">
        <v>0</v>
      </c>
      <c r="Q8" s="82">
        <v>0</v>
      </c>
      <c r="R8" s="82">
        <v>0</v>
      </c>
      <c r="S8" s="82">
        <v>0</v>
      </c>
      <c r="T8" s="82">
        <v>0</v>
      </c>
      <c r="U8" s="82">
        <v>0</v>
      </c>
      <c r="V8" s="82">
        <v>0</v>
      </c>
      <c r="W8" s="82">
        <v>0</v>
      </c>
      <c r="X8" s="82">
        <v>0</v>
      </c>
      <c r="Y8" s="82">
        <v>0</v>
      </c>
      <c r="Z8" s="82">
        <v>0</v>
      </c>
      <c r="AA8" s="82">
        <v>0</v>
      </c>
      <c r="AB8" s="82">
        <v>0</v>
      </c>
      <c r="AC8" s="82">
        <v>0</v>
      </c>
      <c r="AD8" s="82">
        <v>0</v>
      </c>
      <c r="AE8" s="82">
        <v>0</v>
      </c>
      <c r="AF8" s="82">
        <v>0</v>
      </c>
      <c r="AG8" s="85">
        <v>0</v>
      </c>
      <c r="AH8" s="85">
        <v>0</v>
      </c>
      <c r="AI8" s="85">
        <v>0</v>
      </c>
      <c r="AJ8" s="85">
        <v>0</v>
      </c>
      <c r="AK8" s="85">
        <v>0</v>
      </c>
      <c r="AL8" s="85">
        <v>0</v>
      </c>
      <c r="AM8" s="85">
        <v>0</v>
      </c>
      <c r="AN8" s="85">
        <v>0</v>
      </c>
      <c r="AO8" s="85">
        <v>0</v>
      </c>
      <c r="AP8" s="85">
        <v>0</v>
      </c>
      <c r="AQ8" s="85">
        <v>0</v>
      </c>
      <c r="AR8" s="85">
        <v>0</v>
      </c>
      <c r="AS8" s="85">
        <v>0</v>
      </c>
      <c r="AT8" s="85">
        <v>0</v>
      </c>
      <c r="AU8" s="85">
        <v>0</v>
      </c>
      <c r="AV8" s="85">
        <v>0</v>
      </c>
      <c r="AW8" s="85">
        <v>0</v>
      </c>
      <c r="AX8" s="85">
        <v>0</v>
      </c>
      <c r="AY8" s="85">
        <v>0</v>
      </c>
      <c r="AZ8" s="85">
        <v>0</v>
      </c>
      <c r="BA8" s="85">
        <v>0</v>
      </c>
      <c r="BB8" s="85">
        <v>0</v>
      </c>
      <c r="BC8" s="85">
        <v>0</v>
      </c>
      <c r="BD8" s="85">
        <v>0</v>
      </c>
      <c r="BE8" s="85">
        <v>0</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200000000000003" customHeight="1" x14ac:dyDescent="0.25">
      <c r="B9" s="79">
        <f t="shared" ref="B9:B12" si="0">B8+1</f>
        <v>3</v>
      </c>
      <c r="C9" s="77" t="s">
        <v>240</v>
      </c>
      <c r="D9" s="33" t="s">
        <v>241</v>
      </c>
      <c r="E9" s="34" t="s">
        <v>104</v>
      </c>
      <c r="F9" s="34">
        <v>2</v>
      </c>
      <c r="G9" s="30"/>
      <c r="H9" s="82">
        <v>0</v>
      </c>
      <c r="I9" s="82">
        <v>0</v>
      </c>
      <c r="J9" s="82">
        <v>0</v>
      </c>
      <c r="K9" s="82">
        <v>0</v>
      </c>
      <c r="L9" s="82">
        <v>0</v>
      </c>
      <c r="M9" s="82">
        <v>0</v>
      </c>
      <c r="N9" s="82">
        <v>0</v>
      </c>
      <c r="O9" s="82">
        <v>0</v>
      </c>
      <c r="P9" s="82">
        <v>0</v>
      </c>
      <c r="Q9" s="82">
        <v>0</v>
      </c>
      <c r="R9" s="82">
        <v>0</v>
      </c>
      <c r="S9" s="82">
        <v>0</v>
      </c>
      <c r="T9" s="82">
        <v>0</v>
      </c>
      <c r="U9" s="82">
        <v>0</v>
      </c>
      <c r="V9" s="82">
        <v>0</v>
      </c>
      <c r="W9" s="82">
        <v>0</v>
      </c>
      <c r="X9" s="82">
        <v>0</v>
      </c>
      <c r="Y9" s="82">
        <v>0</v>
      </c>
      <c r="Z9" s="82">
        <v>0</v>
      </c>
      <c r="AA9" s="82">
        <v>0</v>
      </c>
      <c r="AB9" s="82">
        <v>0</v>
      </c>
      <c r="AC9" s="82">
        <v>0</v>
      </c>
      <c r="AD9" s="82">
        <v>0</v>
      </c>
      <c r="AE9" s="82">
        <v>0</v>
      </c>
      <c r="AF9" s="82">
        <v>0</v>
      </c>
      <c r="AG9" s="85">
        <v>0</v>
      </c>
      <c r="AH9" s="85">
        <v>0</v>
      </c>
      <c r="AI9" s="85">
        <v>0</v>
      </c>
      <c r="AJ9" s="85">
        <v>0</v>
      </c>
      <c r="AK9" s="85">
        <v>0</v>
      </c>
      <c r="AL9" s="85">
        <v>0</v>
      </c>
      <c r="AM9" s="85">
        <v>0</v>
      </c>
      <c r="AN9" s="85">
        <v>0</v>
      </c>
      <c r="AO9" s="85">
        <v>0</v>
      </c>
      <c r="AP9" s="85">
        <v>0</v>
      </c>
      <c r="AQ9" s="85">
        <v>0</v>
      </c>
      <c r="AR9" s="85">
        <v>0</v>
      </c>
      <c r="AS9" s="85">
        <v>0</v>
      </c>
      <c r="AT9" s="85">
        <v>0</v>
      </c>
      <c r="AU9" s="85">
        <v>0</v>
      </c>
      <c r="AV9" s="85">
        <v>0</v>
      </c>
      <c r="AW9" s="85">
        <v>0</v>
      </c>
      <c r="AX9" s="85">
        <v>0</v>
      </c>
      <c r="AY9" s="85">
        <v>0</v>
      </c>
      <c r="AZ9" s="85">
        <v>0</v>
      </c>
      <c r="BA9" s="85">
        <v>0</v>
      </c>
      <c r="BB9" s="85">
        <v>0</v>
      </c>
      <c r="BC9" s="85">
        <v>0</v>
      </c>
      <c r="BD9" s="85">
        <v>0</v>
      </c>
      <c r="BE9" s="85">
        <v>0</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200000000000003" customHeight="1" x14ac:dyDescent="0.25">
      <c r="B10" s="79">
        <f t="shared" si="0"/>
        <v>4</v>
      </c>
      <c r="C10" s="77" t="s">
        <v>242</v>
      </c>
      <c r="D10" s="33" t="s">
        <v>243</v>
      </c>
      <c r="E10" s="34" t="s">
        <v>104</v>
      </c>
      <c r="F10" s="34">
        <v>2</v>
      </c>
      <c r="G10" s="30"/>
      <c r="H10" s="82">
        <v>0.19516706770314762</v>
      </c>
      <c r="I10" s="82">
        <v>0.19531305712210223</v>
      </c>
      <c r="J10" s="82">
        <v>0.20242127615841277</v>
      </c>
      <c r="K10" s="82">
        <v>0.18369019381012652</v>
      </c>
      <c r="L10" s="82">
        <v>0.16414318953400731</v>
      </c>
      <c r="M10" s="82">
        <v>0.18588436027108823</v>
      </c>
      <c r="N10" s="82">
        <v>0.19761748799754564</v>
      </c>
      <c r="O10" s="82">
        <v>-28.529699131587627</v>
      </c>
      <c r="P10" s="82">
        <v>-28.532884831547147</v>
      </c>
      <c r="Q10" s="82">
        <v>-28.559110996656681</v>
      </c>
      <c r="R10" s="82">
        <v>-28.574107132821034</v>
      </c>
      <c r="S10" s="82">
        <v>-28.554965205245892</v>
      </c>
      <c r="T10" s="82">
        <v>-28.541417495671372</v>
      </c>
      <c r="U10" s="82">
        <v>-28.530738334612465</v>
      </c>
      <c r="V10" s="82">
        <v>-28.521225057542054</v>
      </c>
      <c r="W10" s="82">
        <v>-28.516322250958531</v>
      </c>
      <c r="X10" s="82">
        <v>-28.506085728060075</v>
      </c>
      <c r="Y10" s="82">
        <v>-28.495636924963879</v>
      </c>
      <c r="Z10" s="82">
        <v>-28.483459260047539</v>
      </c>
      <c r="AA10" s="82">
        <v>-28.469368982512524</v>
      </c>
      <c r="AB10" s="82">
        <v>-28.459595976589288</v>
      </c>
      <c r="AC10" s="82">
        <v>-28.447401237799117</v>
      </c>
      <c r="AD10" s="82">
        <v>-28.436690560122969</v>
      </c>
      <c r="AE10" s="82">
        <v>-28.42443244904014</v>
      </c>
      <c r="AF10" s="82">
        <v>-28.4126782214908</v>
      </c>
      <c r="AG10" s="85">
        <v>-28.422264784053262</v>
      </c>
      <c r="AH10" s="85">
        <v>-28.433998038289214</v>
      </c>
      <c r="AI10" s="85">
        <v>-28.445268299807466</v>
      </c>
      <c r="AJ10" s="85">
        <v>-28.456109998016817</v>
      </c>
      <c r="AK10" s="85">
        <v>-28.466571383747954</v>
      </c>
      <c r="AL10" s="85">
        <v>-28.464671394097817</v>
      </c>
      <c r="AM10" s="85">
        <v>-28.462468872138722</v>
      </c>
      <c r="AN10" s="85">
        <v>-28.459994182933841</v>
      </c>
      <c r="AO10" s="85">
        <v>-28.457274715050765</v>
      </c>
      <c r="AP10" s="85">
        <v>-28.454335240271899</v>
      </c>
      <c r="AQ10" s="85">
        <v>-28.449374774792471</v>
      </c>
      <c r="AR10" s="85">
        <v>-28.44423719823666</v>
      </c>
      <c r="AS10" s="85">
        <v>-28.438941138018944</v>
      </c>
      <c r="AT10" s="85">
        <v>-28.433503622623505</v>
      </c>
      <c r="AU10" s="85">
        <v>-28.427940258887652</v>
      </c>
      <c r="AV10" s="85">
        <v>-28.423655846469771</v>
      </c>
      <c r="AW10" s="85">
        <v>-28.419273134355013</v>
      </c>
      <c r="AX10" s="85">
        <v>-28.417977420535237</v>
      </c>
      <c r="AY10" s="85">
        <v>-28.418152591422267</v>
      </c>
      <c r="AZ10" s="85">
        <v>-28.418275463983917</v>
      </c>
      <c r="BA10" s="85">
        <v>-28.414014074978102</v>
      </c>
      <c r="BB10" s="85">
        <v>-28.409714099448301</v>
      </c>
      <c r="BC10" s="85">
        <v>-28.405383320988687</v>
      </c>
      <c r="BD10" s="85">
        <v>-28.401028964645427</v>
      </c>
      <c r="BE10" s="85">
        <v>-28.396657747053222</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200000000000003" customHeight="1" x14ac:dyDescent="0.25">
      <c r="B11" s="79">
        <f t="shared" si="0"/>
        <v>5</v>
      </c>
      <c r="C11" s="77" t="s">
        <v>244</v>
      </c>
      <c r="D11" s="33" t="s">
        <v>245</v>
      </c>
      <c r="E11" s="34" t="s">
        <v>104</v>
      </c>
      <c r="F11" s="34">
        <v>2</v>
      </c>
      <c r="G11" s="30"/>
      <c r="H11" s="82">
        <v>0.09</v>
      </c>
      <c r="I11" s="82">
        <v>0.09</v>
      </c>
      <c r="J11" s="82">
        <v>0.09</v>
      </c>
      <c r="K11" s="82">
        <v>0.09</v>
      </c>
      <c r="L11" s="82">
        <v>0.09</v>
      </c>
      <c r="M11" s="82">
        <v>0.09</v>
      </c>
      <c r="N11" s="82">
        <v>0.09</v>
      </c>
      <c r="O11" s="82">
        <v>0.09</v>
      </c>
      <c r="P11" s="82">
        <v>0.09</v>
      </c>
      <c r="Q11" s="82">
        <v>0.09</v>
      </c>
      <c r="R11" s="82">
        <v>0.09</v>
      </c>
      <c r="S11" s="82">
        <v>0.09</v>
      </c>
      <c r="T11" s="82">
        <v>0.09</v>
      </c>
      <c r="U11" s="82">
        <v>0.09</v>
      </c>
      <c r="V11" s="82">
        <v>0.09</v>
      </c>
      <c r="W11" s="82">
        <v>0.09</v>
      </c>
      <c r="X11" s="82">
        <v>0.09</v>
      </c>
      <c r="Y11" s="82">
        <v>0.09</v>
      </c>
      <c r="Z11" s="82">
        <v>0.09</v>
      </c>
      <c r="AA11" s="82">
        <v>0.09</v>
      </c>
      <c r="AB11" s="82">
        <v>0.09</v>
      </c>
      <c r="AC11" s="82">
        <v>0.09</v>
      </c>
      <c r="AD11" s="82">
        <v>0.09</v>
      </c>
      <c r="AE11" s="82">
        <v>0.09</v>
      </c>
      <c r="AF11" s="82">
        <v>0.09</v>
      </c>
      <c r="AG11" s="85">
        <v>0.09</v>
      </c>
      <c r="AH11" s="85">
        <v>0.09</v>
      </c>
      <c r="AI11" s="85">
        <v>0.09</v>
      </c>
      <c r="AJ11" s="85">
        <v>0.09</v>
      </c>
      <c r="AK11" s="85">
        <v>0.09</v>
      </c>
      <c r="AL11" s="85">
        <v>0.09</v>
      </c>
      <c r="AM11" s="85">
        <v>0.09</v>
      </c>
      <c r="AN11" s="85">
        <v>0.09</v>
      </c>
      <c r="AO11" s="85">
        <v>0.09</v>
      </c>
      <c r="AP11" s="85">
        <v>0.09</v>
      </c>
      <c r="AQ11" s="85">
        <v>0.09</v>
      </c>
      <c r="AR11" s="85">
        <v>0.09</v>
      </c>
      <c r="AS11" s="85">
        <v>0.09</v>
      </c>
      <c r="AT11" s="85">
        <v>0.09</v>
      </c>
      <c r="AU11" s="85">
        <v>0.09</v>
      </c>
      <c r="AV11" s="85">
        <v>0.09</v>
      </c>
      <c r="AW11" s="85">
        <v>0.09</v>
      </c>
      <c r="AX11" s="85">
        <v>0.09</v>
      </c>
      <c r="AY11" s="85">
        <v>0.09</v>
      </c>
      <c r="AZ11" s="85">
        <v>0.09</v>
      </c>
      <c r="BA11" s="85">
        <v>0.09</v>
      </c>
      <c r="BB11" s="85">
        <v>0.09</v>
      </c>
      <c r="BC11" s="85">
        <v>0.09</v>
      </c>
      <c r="BD11" s="85">
        <v>0.09</v>
      </c>
      <c r="BE11" s="85">
        <v>0.09</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200000000000003" customHeight="1" x14ac:dyDescent="0.25">
      <c r="B12" s="79">
        <f t="shared" si="0"/>
        <v>6</v>
      </c>
      <c r="C12" s="77" t="s">
        <v>246</v>
      </c>
      <c r="D12" s="33" t="s">
        <v>247</v>
      </c>
      <c r="E12" s="34" t="s">
        <v>104</v>
      </c>
      <c r="F12" s="34">
        <v>2</v>
      </c>
      <c r="G12" s="30"/>
      <c r="H12" s="84">
        <v>0.36325421453182449</v>
      </c>
      <c r="I12" s="84">
        <v>0.36325421453182449</v>
      </c>
      <c r="J12" s="84">
        <v>0.36325421453182449</v>
      </c>
      <c r="K12" s="84">
        <v>0.36325421453182449</v>
      </c>
      <c r="L12" s="84">
        <v>0.36325421453182449</v>
      </c>
      <c r="M12" s="84">
        <v>0.30906500825411365</v>
      </c>
      <c r="N12" s="84">
        <v>0.30906500825411365</v>
      </c>
      <c r="O12" s="84">
        <v>0.30906500825411365</v>
      </c>
      <c r="P12" s="84">
        <v>0.30906500825411365</v>
      </c>
      <c r="Q12" s="84">
        <v>0.30906500825411365</v>
      </c>
      <c r="R12" s="84">
        <v>0.30906500825411365</v>
      </c>
      <c r="S12" s="84">
        <v>0.30906500825411365</v>
      </c>
      <c r="T12" s="84">
        <v>0.30906500825411365</v>
      </c>
      <c r="U12" s="84">
        <v>0.30906500825411365</v>
      </c>
      <c r="V12" s="84">
        <v>0.30906500825411365</v>
      </c>
      <c r="W12" s="84">
        <v>0.30906500825411365</v>
      </c>
      <c r="X12" s="84">
        <v>0.30906500825411365</v>
      </c>
      <c r="Y12" s="84">
        <v>0.30906500825411365</v>
      </c>
      <c r="Z12" s="84">
        <v>0.30906500825411365</v>
      </c>
      <c r="AA12" s="84">
        <v>0.30906500825411365</v>
      </c>
      <c r="AB12" s="84">
        <v>0.30906500825411365</v>
      </c>
      <c r="AC12" s="84">
        <v>0.30906500825411365</v>
      </c>
      <c r="AD12" s="84">
        <v>0.30906500825411365</v>
      </c>
      <c r="AE12" s="84">
        <v>0.30906500825411365</v>
      </c>
      <c r="AF12" s="84">
        <v>0.30906500825411365</v>
      </c>
      <c r="AG12" s="85">
        <v>0.30906500825411365</v>
      </c>
      <c r="AH12" s="85">
        <v>0.30906500825411365</v>
      </c>
      <c r="AI12" s="85">
        <v>0.30906500825411365</v>
      </c>
      <c r="AJ12" s="85">
        <v>0.30906500825411365</v>
      </c>
      <c r="AK12" s="85">
        <v>0.30906500825411365</v>
      </c>
      <c r="AL12" s="85">
        <v>0.30906500825411365</v>
      </c>
      <c r="AM12" s="85">
        <v>0.30906500825411365</v>
      </c>
      <c r="AN12" s="85">
        <v>0.30906500825411365</v>
      </c>
      <c r="AO12" s="85">
        <v>0.30906500825411365</v>
      </c>
      <c r="AP12" s="85">
        <v>0.30906500825411365</v>
      </c>
      <c r="AQ12" s="85">
        <v>0.30906500825411365</v>
      </c>
      <c r="AR12" s="85">
        <v>0.30906500825411365</v>
      </c>
      <c r="AS12" s="85">
        <v>0.30906500825411365</v>
      </c>
      <c r="AT12" s="85">
        <v>0.30906500825411365</v>
      </c>
      <c r="AU12" s="85">
        <v>0.30906500825411365</v>
      </c>
      <c r="AV12" s="85">
        <v>0.30906500825411365</v>
      </c>
      <c r="AW12" s="85">
        <v>0.30906500825411365</v>
      </c>
      <c r="AX12" s="85">
        <v>0.30906500825411365</v>
      </c>
      <c r="AY12" s="85">
        <v>0.30906500825411365</v>
      </c>
      <c r="AZ12" s="85">
        <v>0.30906500825411365</v>
      </c>
      <c r="BA12" s="85">
        <v>0.30906500825411365</v>
      </c>
      <c r="BB12" s="85">
        <v>0.30906500825411365</v>
      </c>
      <c r="BC12" s="85">
        <v>0.30906500825411365</v>
      </c>
      <c r="BD12" s="85">
        <v>0.30906500825411365</v>
      </c>
      <c r="BE12" s="85">
        <v>0.30906500825411365</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5"/>
    <row r="14" spans="1:88" x14ac:dyDescent="0.25"/>
    <row r="15" spans="1:88" x14ac:dyDescent="0.25"/>
    <row r="16" spans="1:88" x14ac:dyDescent="0.25">
      <c r="B16" s="45" t="s">
        <v>116</v>
      </c>
    </row>
    <row r="17" spans="2:9" x14ac:dyDescent="0.25"/>
    <row r="18" spans="2:9" x14ac:dyDescent="0.25">
      <c r="B18" s="46"/>
      <c r="C18" t="s">
        <v>117</v>
      </c>
    </row>
    <row r="19" spans="2:9" x14ac:dyDescent="0.25"/>
    <row r="20" spans="2:9" x14ac:dyDescent="0.25">
      <c r="B20" s="47"/>
      <c r="C20" t="s">
        <v>118</v>
      </c>
    </row>
    <row r="21" spans="2:9" x14ac:dyDescent="0.25"/>
    <row r="22" spans="2:9" x14ac:dyDescent="0.25"/>
    <row r="23" spans="2:9" x14ac:dyDescent="0.25"/>
    <row r="24" spans="2:9" ht="14.4" x14ac:dyDescent="0.3">
      <c r="B24" s="124" t="s">
        <v>248</v>
      </c>
      <c r="C24" s="125"/>
      <c r="D24" s="125"/>
      <c r="E24" s="125"/>
      <c r="F24" s="125"/>
      <c r="G24" s="125"/>
      <c r="H24" s="125"/>
      <c r="I24" s="126"/>
    </row>
    <row r="25" spans="2:9" x14ac:dyDescent="0.25"/>
    <row r="26" spans="2:9" s="6" customFormat="1" x14ac:dyDescent="0.25">
      <c r="B26" s="48" t="s">
        <v>72</v>
      </c>
      <c r="C26" s="127" t="s">
        <v>121</v>
      </c>
      <c r="D26" s="127"/>
      <c r="E26" s="127"/>
      <c r="F26" s="127"/>
      <c r="G26" s="127"/>
      <c r="H26" s="127"/>
      <c r="I26" s="127"/>
    </row>
    <row r="27" spans="2:9" s="6" customFormat="1" ht="76.2" customHeight="1" x14ac:dyDescent="0.25">
      <c r="B27" s="49">
        <v>1</v>
      </c>
      <c r="C27" s="128" t="s">
        <v>249</v>
      </c>
      <c r="D27" s="129"/>
      <c r="E27" s="129"/>
      <c r="F27" s="129"/>
      <c r="G27" s="129"/>
      <c r="H27" s="129"/>
      <c r="I27" s="129"/>
    </row>
    <row r="28" spans="2:9" s="6" customFormat="1" ht="55.95" customHeight="1" x14ac:dyDescent="0.25">
      <c r="B28" s="49">
        <f>B27+1</f>
        <v>2</v>
      </c>
      <c r="C28" s="128" t="s">
        <v>250</v>
      </c>
      <c r="D28" s="129"/>
      <c r="E28" s="129"/>
      <c r="F28" s="129"/>
      <c r="G28" s="129"/>
      <c r="H28" s="129"/>
      <c r="I28" s="129"/>
    </row>
    <row r="29" spans="2:9" s="6" customFormat="1" ht="58.2" customHeight="1" x14ac:dyDescent="0.25">
      <c r="B29" s="49">
        <f t="shared" ref="B29:B32" si="1">B28+1</f>
        <v>3</v>
      </c>
      <c r="C29" s="128" t="s">
        <v>251</v>
      </c>
      <c r="D29" s="129"/>
      <c r="E29" s="129"/>
      <c r="F29" s="129"/>
      <c r="G29" s="129"/>
      <c r="H29" s="129"/>
      <c r="I29" s="129"/>
    </row>
    <row r="30" spans="2:9" s="6" customFormat="1" ht="41.7" customHeight="1" x14ac:dyDescent="0.25">
      <c r="B30" s="49">
        <f t="shared" si="1"/>
        <v>4</v>
      </c>
      <c r="C30" s="128" t="s">
        <v>252</v>
      </c>
      <c r="D30" s="129"/>
      <c r="E30" s="129"/>
      <c r="F30" s="129"/>
      <c r="G30" s="129"/>
      <c r="H30" s="129"/>
      <c r="I30" s="129"/>
    </row>
    <row r="31" spans="2:9" s="6" customFormat="1" ht="94.95" customHeight="1" x14ac:dyDescent="0.25">
      <c r="B31" s="49">
        <f t="shared" si="1"/>
        <v>5</v>
      </c>
      <c r="C31" s="128" t="s">
        <v>253</v>
      </c>
      <c r="D31" s="129"/>
      <c r="E31" s="129"/>
      <c r="F31" s="129"/>
      <c r="G31" s="129"/>
      <c r="H31" s="129"/>
      <c r="I31" s="129"/>
    </row>
    <row r="32" spans="2:9" s="6" customFormat="1" ht="82.5" customHeight="1" x14ac:dyDescent="0.25">
      <c r="B32" s="49">
        <f t="shared" si="1"/>
        <v>6</v>
      </c>
      <c r="C32" s="128" t="s">
        <v>254</v>
      </c>
      <c r="D32" s="129"/>
      <c r="E32" s="129"/>
      <c r="F32" s="129"/>
      <c r="G32" s="129"/>
      <c r="H32" s="129"/>
      <c r="I32" s="129"/>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13" zoomScale="85" zoomScaleNormal="85" workbookViewId="0">
      <selection activeCell="M18" sqref="M18"/>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5" t="s">
        <v>255</v>
      </c>
      <c r="C1" s="135"/>
      <c r="D1" s="135"/>
      <c r="E1" s="135"/>
      <c r="F1" s="135"/>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20" t="s">
        <v>3</v>
      </c>
      <c r="C3" s="133"/>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6" t="s">
        <v>6</v>
      </c>
      <c r="C4" s="137"/>
      <c r="D4" s="130" t="str">
        <f>'Cover sheet'!C6</f>
        <v>Hampshire Winchester</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5" t="s">
        <v>72</v>
      </c>
      <c r="C6" s="17" t="s">
        <v>155</v>
      </c>
      <c r="D6" s="18" t="s">
        <v>74</v>
      </c>
      <c r="E6" s="18" t="s">
        <v>75</v>
      </c>
      <c r="F6" s="75" t="s">
        <v>76</v>
      </c>
      <c r="G6" s="36"/>
      <c r="H6" s="18" t="s">
        <v>156</v>
      </c>
      <c r="I6" s="18" t="s">
        <v>157</v>
      </c>
      <c r="J6" s="18" t="s">
        <v>158</v>
      </c>
      <c r="K6" s="18" t="s">
        <v>159</v>
      </c>
      <c r="L6" s="18" t="s">
        <v>160</v>
      </c>
      <c r="M6" s="18" t="s">
        <v>161</v>
      </c>
      <c r="N6" s="18" t="s">
        <v>162</v>
      </c>
      <c r="O6" s="18" t="s">
        <v>107</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2:88" ht="52.8" x14ac:dyDescent="0.25">
      <c r="B7" s="56">
        <v>1</v>
      </c>
      <c r="C7" s="28" t="s">
        <v>256</v>
      </c>
      <c r="D7" s="29" t="s">
        <v>257</v>
      </c>
      <c r="E7" s="29" t="s">
        <v>104</v>
      </c>
      <c r="F7" s="80">
        <v>2</v>
      </c>
      <c r="G7" s="36"/>
      <c r="H7" s="82">
        <v>4.8853003861992974</v>
      </c>
      <c r="I7" s="82">
        <v>4.8946413047197552</v>
      </c>
      <c r="J7" s="82">
        <v>4.903982223240213</v>
      </c>
      <c r="K7" s="82">
        <v>4.9133231417606709</v>
      </c>
      <c r="L7" s="82">
        <v>4.9226640602811287</v>
      </c>
      <c r="M7" s="82">
        <v>4.9320049788015865</v>
      </c>
      <c r="N7" s="82">
        <v>4.9413458973220443</v>
      </c>
      <c r="O7" s="82">
        <v>4.9506868158425021</v>
      </c>
      <c r="P7" s="82">
        <v>4.96002773436296</v>
      </c>
      <c r="Q7" s="82">
        <v>4.9693686528834178</v>
      </c>
      <c r="R7" s="82">
        <v>4.9787095714038756</v>
      </c>
      <c r="S7" s="82">
        <v>4.9880504899243334</v>
      </c>
      <c r="T7" s="82">
        <v>4.9973914084447912</v>
      </c>
      <c r="U7" s="82">
        <v>5.0067323269652491</v>
      </c>
      <c r="V7" s="82">
        <v>5.0160732454857069</v>
      </c>
      <c r="W7" s="82">
        <v>5.0254141640061647</v>
      </c>
      <c r="X7" s="82">
        <v>5.0347550825266225</v>
      </c>
      <c r="Y7" s="82">
        <v>5.0440960010470803</v>
      </c>
      <c r="Z7" s="82">
        <v>5.0534369195675382</v>
      </c>
      <c r="AA7" s="82">
        <v>5.062777838087996</v>
      </c>
      <c r="AB7" s="82">
        <v>5.0721187566084538</v>
      </c>
      <c r="AC7" s="82">
        <v>5.0814596751289116</v>
      </c>
      <c r="AD7" s="82">
        <v>5.0908005936493694</v>
      </c>
      <c r="AE7" s="82">
        <v>5.1001415121698273</v>
      </c>
      <c r="AF7" s="82">
        <v>5.1094824306902851</v>
      </c>
      <c r="AG7" s="83">
        <v>5.1188233492107429</v>
      </c>
      <c r="AH7" s="83">
        <v>5.1281642677312007</v>
      </c>
      <c r="AI7" s="83">
        <v>5.1375051862516585</v>
      </c>
      <c r="AJ7" s="83">
        <v>5.1468461047721163</v>
      </c>
      <c r="AK7" s="83">
        <v>5.1561870232925742</v>
      </c>
      <c r="AL7" s="83">
        <v>5.165527941813032</v>
      </c>
      <c r="AM7" s="83">
        <v>5.1748688603334898</v>
      </c>
      <c r="AN7" s="83">
        <v>5.1842097788539476</v>
      </c>
      <c r="AO7" s="83">
        <v>5.1935506973744054</v>
      </c>
      <c r="AP7" s="83">
        <v>5.2028916158948633</v>
      </c>
      <c r="AQ7" s="83">
        <v>5.2122325344153211</v>
      </c>
      <c r="AR7" s="83">
        <v>5.2215734529357789</v>
      </c>
      <c r="AS7" s="83">
        <v>5.2309143714562367</v>
      </c>
      <c r="AT7" s="83">
        <v>5.2402552899766945</v>
      </c>
      <c r="AU7" s="83">
        <v>5.2495962084971524</v>
      </c>
      <c r="AV7" s="83">
        <v>5.2589371270176102</v>
      </c>
      <c r="AW7" s="83">
        <v>5.268278045538068</v>
      </c>
      <c r="AX7" s="83">
        <v>5.2776189640585258</v>
      </c>
      <c r="AY7" s="83">
        <v>5.2869598825789836</v>
      </c>
      <c r="AZ7" s="83">
        <v>5.2963008010994415</v>
      </c>
      <c r="BA7" s="83">
        <v>5.3056417196198993</v>
      </c>
      <c r="BB7" s="83">
        <v>5.3149826381403571</v>
      </c>
      <c r="BC7" s="83">
        <v>5.3243235566608149</v>
      </c>
      <c r="BD7" s="83">
        <v>5.3336644751812727</v>
      </c>
      <c r="BE7" s="83">
        <v>5.3430053937017306</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9.6" x14ac:dyDescent="0.25">
      <c r="B8" s="56">
        <v>2</v>
      </c>
      <c r="C8" s="91" t="s">
        <v>258</v>
      </c>
      <c r="D8" s="26" t="s">
        <v>259</v>
      </c>
      <c r="E8" s="26" t="s">
        <v>104</v>
      </c>
      <c r="F8" s="26">
        <v>2</v>
      </c>
      <c r="G8" s="36"/>
      <c r="H8" s="82">
        <v>0.16126641120503707</v>
      </c>
      <c r="I8" s="82">
        <v>0.1615747599836318</v>
      </c>
      <c r="J8" s="82">
        <v>0.16188310876222653</v>
      </c>
      <c r="K8" s="82">
        <v>0.16219145754082126</v>
      </c>
      <c r="L8" s="82">
        <v>0.16249980631941599</v>
      </c>
      <c r="M8" s="82">
        <v>0.16280815509801072</v>
      </c>
      <c r="N8" s="82">
        <v>0.16311650387660545</v>
      </c>
      <c r="O8" s="82">
        <v>0.16342485265520018</v>
      </c>
      <c r="P8" s="82">
        <v>0.16373320143379491</v>
      </c>
      <c r="Q8" s="82">
        <v>0.16404155021238964</v>
      </c>
      <c r="R8" s="82">
        <v>0.16434989899098437</v>
      </c>
      <c r="S8" s="82">
        <v>0.1646582477695791</v>
      </c>
      <c r="T8" s="82">
        <v>0.16496659654817383</v>
      </c>
      <c r="U8" s="82">
        <v>0.16527494532676856</v>
      </c>
      <c r="V8" s="82">
        <v>0.16558329410536329</v>
      </c>
      <c r="W8" s="82">
        <v>0.16589164288395802</v>
      </c>
      <c r="X8" s="82">
        <v>0.16619999166255275</v>
      </c>
      <c r="Y8" s="82">
        <v>0.16650834044114748</v>
      </c>
      <c r="Z8" s="82">
        <v>0.16681668921974221</v>
      </c>
      <c r="AA8" s="82">
        <v>0.16712503799833694</v>
      </c>
      <c r="AB8" s="82">
        <v>0.16743338677693168</v>
      </c>
      <c r="AC8" s="82">
        <v>0.16774173555552641</v>
      </c>
      <c r="AD8" s="82">
        <v>0.16805008433412114</v>
      </c>
      <c r="AE8" s="82">
        <v>0.16835843311271587</v>
      </c>
      <c r="AF8" s="82">
        <v>0.1686667818913106</v>
      </c>
      <c r="AG8" s="83">
        <v>0.16897513066990533</v>
      </c>
      <c r="AH8" s="83">
        <v>0.16928347944850006</v>
      </c>
      <c r="AI8" s="83">
        <v>0.16959182822709479</v>
      </c>
      <c r="AJ8" s="83">
        <v>0.16990017700568952</v>
      </c>
      <c r="AK8" s="83">
        <v>0.17020852578428425</v>
      </c>
      <c r="AL8" s="83">
        <v>0.17051687456287898</v>
      </c>
      <c r="AM8" s="83">
        <v>0.17082522334147371</v>
      </c>
      <c r="AN8" s="83">
        <v>0.17113357212006844</v>
      </c>
      <c r="AO8" s="83">
        <v>0.17144192089866317</v>
      </c>
      <c r="AP8" s="83">
        <v>0.1717502696772579</v>
      </c>
      <c r="AQ8" s="83">
        <v>0.17205861845585263</v>
      </c>
      <c r="AR8" s="83">
        <v>0.17236696723444736</v>
      </c>
      <c r="AS8" s="83">
        <v>0.17267531601304209</v>
      </c>
      <c r="AT8" s="83">
        <v>0.17298366479163682</v>
      </c>
      <c r="AU8" s="83">
        <v>0.17329201357023155</v>
      </c>
      <c r="AV8" s="83">
        <v>0.17360036234882628</v>
      </c>
      <c r="AW8" s="83">
        <v>0.17390871112742101</v>
      </c>
      <c r="AX8" s="83">
        <v>0.17421705990601574</v>
      </c>
      <c r="AY8" s="83">
        <v>0.17452540868461047</v>
      </c>
      <c r="AZ8" s="83">
        <v>0.1748337574632052</v>
      </c>
      <c r="BA8" s="83">
        <v>0.17514210624179993</v>
      </c>
      <c r="BB8" s="83">
        <v>0.17545045502039466</v>
      </c>
      <c r="BC8" s="83">
        <v>0.17575880379898939</v>
      </c>
      <c r="BD8" s="83">
        <v>0.17606715257758412</v>
      </c>
      <c r="BE8" s="83">
        <v>0.17637550135617885</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9.6" x14ac:dyDescent="0.25">
      <c r="B9" s="56">
        <v>3</v>
      </c>
      <c r="C9" s="91" t="s">
        <v>260</v>
      </c>
      <c r="D9" s="26" t="s">
        <v>261</v>
      </c>
      <c r="E9" s="26" t="s">
        <v>104</v>
      </c>
      <c r="F9" s="26">
        <v>2</v>
      </c>
      <c r="G9" s="36"/>
      <c r="H9" s="82">
        <v>8.6560646644077615</v>
      </c>
      <c r="I9" s="82">
        <v>8.7290413524145301</v>
      </c>
      <c r="J9" s="82">
        <v>8.8014738860680062</v>
      </c>
      <c r="K9" s="82">
        <v>8.865421836005023</v>
      </c>
      <c r="L9" s="82">
        <v>8.9143282946186364</v>
      </c>
      <c r="M9" s="82">
        <v>8.9394610138573416</v>
      </c>
      <c r="N9" s="82">
        <v>8.9426721693873024</v>
      </c>
      <c r="O9" s="82">
        <v>8.9427887136182171</v>
      </c>
      <c r="P9" s="82">
        <v>8.9201311217810915</v>
      </c>
      <c r="Q9" s="82">
        <v>8.8993290747955225</v>
      </c>
      <c r="R9" s="82">
        <v>8.8646312527303852</v>
      </c>
      <c r="S9" s="82">
        <v>8.8632604557416617</v>
      </c>
      <c r="T9" s="82">
        <v>8.8558953750043194</v>
      </c>
      <c r="U9" s="82">
        <v>8.84542047487556</v>
      </c>
      <c r="V9" s="82">
        <v>8.8334939396302445</v>
      </c>
      <c r="W9" s="82">
        <v>8.8256638410026351</v>
      </c>
      <c r="X9" s="82">
        <v>8.822827243091778</v>
      </c>
      <c r="Y9" s="82">
        <v>8.8200411786324118</v>
      </c>
      <c r="Z9" s="82">
        <v>8.8187799291434334</v>
      </c>
      <c r="AA9" s="82">
        <v>8.8192633687367792</v>
      </c>
      <c r="AB9" s="82">
        <v>8.8194124053484728</v>
      </c>
      <c r="AC9" s="82">
        <v>8.8218978971139919</v>
      </c>
      <c r="AD9" s="82">
        <v>8.8227917529644184</v>
      </c>
      <c r="AE9" s="82">
        <v>8.825068437053611</v>
      </c>
      <c r="AF9" s="82">
        <v>8.8267427682018855</v>
      </c>
      <c r="AG9" s="83">
        <v>8.8276782185841292</v>
      </c>
      <c r="AH9" s="83">
        <v>8.8267361396043729</v>
      </c>
      <c r="AI9" s="83">
        <v>8.8261722792239237</v>
      </c>
      <c r="AJ9" s="83">
        <v>8.8259462112271159</v>
      </c>
      <c r="AK9" s="83">
        <v>8.8260218893003337</v>
      </c>
      <c r="AL9" s="83">
        <v>8.8263670585486462</v>
      </c>
      <c r="AM9" s="83">
        <v>8.8269527643182659</v>
      </c>
      <c r="AN9" s="83">
        <v>8.8277529475373271</v>
      </c>
      <c r="AO9" s="83">
        <v>8.8287440882918204</v>
      </c>
      <c r="AP9" s="83">
        <v>8.8299048983512325</v>
      </c>
      <c r="AQ9" s="83">
        <v>8.831216055418702</v>
      </c>
      <c r="AR9" s="83">
        <v>8.8326599729986341</v>
      </c>
      <c r="AS9" s="83">
        <v>8.8342206007139605</v>
      </c>
      <c r="AT9" s="83">
        <v>8.8358832506943852</v>
      </c>
      <c r="AU9" s="83">
        <v>8.8376344463207843</v>
      </c>
      <c r="AV9" s="83">
        <v>8.8394617901701</v>
      </c>
      <c r="AW9" s="83">
        <v>8.84135384847675</v>
      </c>
      <c r="AX9" s="83">
        <v>8.8401315559910163</v>
      </c>
      <c r="AY9" s="83">
        <v>8.8374101527629172</v>
      </c>
      <c r="AZ9" s="83">
        <v>8.8347188650779582</v>
      </c>
      <c r="BA9" s="83">
        <v>8.8320507802838311</v>
      </c>
      <c r="BB9" s="83">
        <v>8.829397777797892</v>
      </c>
      <c r="BC9" s="83">
        <v>8.826753158855702</v>
      </c>
      <c r="BD9" s="83">
        <v>8.8241107020794036</v>
      </c>
      <c r="BE9" s="83">
        <v>8.8214646207326819</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9.6" x14ac:dyDescent="0.25">
      <c r="B10" s="56">
        <v>4</v>
      </c>
      <c r="C10" s="91" t="s">
        <v>262</v>
      </c>
      <c r="D10" s="26" t="s">
        <v>263</v>
      </c>
      <c r="E10" s="26" t="s">
        <v>104</v>
      </c>
      <c r="F10" s="26">
        <v>2</v>
      </c>
      <c r="G10" s="36"/>
      <c r="H10" s="82">
        <v>1.3589049951494094</v>
      </c>
      <c r="I10" s="82">
        <v>1.3468953420441536</v>
      </c>
      <c r="J10" s="82">
        <v>1.3365815263126506</v>
      </c>
      <c r="K10" s="82">
        <v>1.3275971061321634</v>
      </c>
      <c r="L10" s="82">
        <v>1.3196691084014083</v>
      </c>
      <c r="M10" s="82">
        <v>1.3118668215929024</v>
      </c>
      <c r="N10" s="82">
        <v>1.3047057588201556</v>
      </c>
      <c r="O10" s="82">
        <v>1.2982753038244719</v>
      </c>
      <c r="P10" s="82">
        <v>1.2923468188201828</v>
      </c>
      <c r="Q10" s="82">
        <v>1.286972702916636</v>
      </c>
      <c r="R10" s="82">
        <v>1.281964837361508</v>
      </c>
      <c r="S10" s="82">
        <v>1.2777680104694527</v>
      </c>
      <c r="T10" s="82">
        <v>1.2739712493253941</v>
      </c>
      <c r="U10" s="82">
        <v>1.2704157590571385</v>
      </c>
      <c r="V10" s="82">
        <v>1.2671460199169453</v>
      </c>
      <c r="W10" s="82">
        <v>1.2641972368961938</v>
      </c>
      <c r="X10" s="82">
        <v>1.2615886694736171</v>
      </c>
      <c r="Y10" s="82">
        <v>1.259141848797291</v>
      </c>
      <c r="Z10" s="82">
        <v>1.2568990749707265</v>
      </c>
      <c r="AA10" s="82">
        <v>1.2548242246805057</v>
      </c>
      <c r="AB10" s="82">
        <v>1.2529930228383359</v>
      </c>
      <c r="AC10" s="82">
        <v>1.2512470987092703</v>
      </c>
      <c r="AD10" s="82">
        <v>1.2496087493812784</v>
      </c>
      <c r="AE10" s="82">
        <v>1.2481350052212048</v>
      </c>
      <c r="AF10" s="82">
        <v>1.2467597304685571</v>
      </c>
      <c r="AG10" s="83">
        <v>1.2452851418898738</v>
      </c>
      <c r="AH10" s="83">
        <v>1.2435413909996966</v>
      </c>
      <c r="AI10" s="83">
        <v>1.241882414227913</v>
      </c>
      <c r="AJ10" s="83">
        <v>1.2403142083813936</v>
      </c>
      <c r="AK10" s="83">
        <v>1.2388245689430608</v>
      </c>
      <c r="AL10" s="83">
        <v>1.2374017289532835</v>
      </c>
      <c r="AM10" s="83">
        <v>1.2360408847511555</v>
      </c>
      <c r="AN10" s="83">
        <v>1.2347377303453775</v>
      </c>
      <c r="AO10" s="83">
        <v>1.2334883970823582</v>
      </c>
      <c r="AP10" s="83">
        <v>1.2322894014102128</v>
      </c>
      <c r="AQ10" s="83">
        <v>1.2311375995826608</v>
      </c>
      <c r="AR10" s="83">
        <v>1.2300301483190248</v>
      </c>
      <c r="AS10" s="83">
        <v>1.2289644705819083</v>
      </c>
      <c r="AT10" s="83">
        <v>1.2279382257574039</v>
      </c>
      <c r="AU10" s="83">
        <v>1.2269492836273446</v>
      </c>
      <c r="AV10" s="83">
        <v>1.2259957016118754</v>
      </c>
      <c r="AW10" s="83">
        <v>1.2250757048359406</v>
      </c>
      <c r="AX10" s="83">
        <v>1.2241830605574118</v>
      </c>
      <c r="AY10" s="83">
        <v>1.2233186423144411</v>
      </c>
      <c r="AZ10" s="83">
        <v>1.2224764068537104</v>
      </c>
      <c r="BA10" s="83">
        <v>1.2210406825250681</v>
      </c>
      <c r="BB10" s="83">
        <v>1.2196284624122284</v>
      </c>
      <c r="BC10" s="83">
        <v>1.2182386616854495</v>
      </c>
      <c r="BD10" s="83">
        <v>1.2168702766764219</v>
      </c>
      <c r="BE10" s="83">
        <v>1.2155223774867594</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9.6" x14ac:dyDescent="0.25">
      <c r="B11" s="56">
        <v>5</v>
      </c>
      <c r="C11" s="91" t="s">
        <v>264</v>
      </c>
      <c r="D11" s="26" t="s">
        <v>265</v>
      </c>
      <c r="E11" s="26" t="s">
        <v>266</v>
      </c>
      <c r="F11" s="26">
        <v>1</v>
      </c>
      <c r="G11" s="36"/>
      <c r="H11" s="86">
        <v>133.69999999999999</v>
      </c>
      <c r="I11" s="86">
        <v>132.30000000000001</v>
      </c>
      <c r="J11" s="86">
        <v>131.1</v>
      </c>
      <c r="K11" s="86">
        <v>130.1</v>
      </c>
      <c r="L11" s="86">
        <v>129.1</v>
      </c>
      <c r="M11" s="86">
        <v>128.30000000000001</v>
      </c>
      <c r="N11" s="86">
        <v>127.5</v>
      </c>
      <c r="O11" s="86">
        <v>126.8</v>
      </c>
      <c r="P11" s="86">
        <v>126.2</v>
      </c>
      <c r="Q11" s="86">
        <v>125.6</v>
      </c>
      <c r="R11" s="86">
        <v>125.1</v>
      </c>
      <c r="S11" s="86">
        <v>124.7</v>
      </c>
      <c r="T11" s="86">
        <v>124.3</v>
      </c>
      <c r="U11" s="86">
        <v>124</v>
      </c>
      <c r="V11" s="86">
        <v>123.6</v>
      </c>
      <c r="W11" s="86">
        <v>123.3</v>
      </c>
      <c r="X11" s="86">
        <v>123</v>
      </c>
      <c r="Y11" s="86">
        <v>122.8</v>
      </c>
      <c r="Z11" s="86">
        <v>122.5</v>
      </c>
      <c r="AA11" s="86">
        <v>122.2</v>
      </c>
      <c r="AB11" s="86">
        <v>122</v>
      </c>
      <c r="AC11" s="86">
        <v>121.8</v>
      </c>
      <c r="AD11" s="86">
        <v>121.5</v>
      </c>
      <c r="AE11" s="86">
        <v>121.3</v>
      </c>
      <c r="AF11" s="86">
        <v>121.1</v>
      </c>
      <c r="AG11" s="87">
        <v>120.8</v>
      </c>
      <c r="AH11" s="87">
        <v>120.5</v>
      </c>
      <c r="AI11" s="87">
        <v>120.2</v>
      </c>
      <c r="AJ11" s="87">
        <v>120</v>
      </c>
      <c r="AK11" s="87">
        <v>119.7</v>
      </c>
      <c r="AL11" s="87">
        <v>119.5</v>
      </c>
      <c r="AM11" s="87">
        <v>119.2</v>
      </c>
      <c r="AN11" s="87">
        <v>118.9</v>
      </c>
      <c r="AO11" s="87">
        <v>118.7</v>
      </c>
      <c r="AP11" s="87">
        <v>118.4</v>
      </c>
      <c r="AQ11" s="87">
        <v>118.2</v>
      </c>
      <c r="AR11" s="87">
        <v>118</v>
      </c>
      <c r="AS11" s="87">
        <v>117.7</v>
      </c>
      <c r="AT11" s="87">
        <v>117.5</v>
      </c>
      <c r="AU11" s="87">
        <v>117.3</v>
      </c>
      <c r="AV11" s="87">
        <v>117</v>
      </c>
      <c r="AW11" s="87">
        <v>116.8</v>
      </c>
      <c r="AX11" s="87">
        <v>116.5</v>
      </c>
      <c r="AY11" s="87">
        <v>116.2</v>
      </c>
      <c r="AZ11" s="87">
        <v>115.9</v>
      </c>
      <c r="BA11" s="87">
        <v>115.6</v>
      </c>
      <c r="BB11" s="87">
        <v>115.3</v>
      </c>
      <c r="BC11" s="87">
        <v>115.1</v>
      </c>
      <c r="BD11" s="87">
        <v>114.8</v>
      </c>
      <c r="BE11" s="87">
        <v>114.5</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9.6" x14ac:dyDescent="0.25">
      <c r="B12" s="56">
        <v>6</v>
      </c>
      <c r="C12" s="91" t="s">
        <v>267</v>
      </c>
      <c r="D12" s="26" t="s">
        <v>268</v>
      </c>
      <c r="E12" s="26" t="s">
        <v>266</v>
      </c>
      <c r="F12" s="26">
        <v>1</v>
      </c>
      <c r="G12" s="36"/>
      <c r="H12" s="86">
        <v>154.69999999999999</v>
      </c>
      <c r="I12" s="86">
        <v>153.30000000000001</v>
      </c>
      <c r="J12" s="86">
        <v>152.1</v>
      </c>
      <c r="K12" s="86">
        <v>151.1</v>
      </c>
      <c r="L12" s="86">
        <v>150.19999999999999</v>
      </c>
      <c r="M12" s="86">
        <v>149.30000000000001</v>
      </c>
      <c r="N12" s="86">
        <v>148.5</v>
      </c>
      <c r="O12" s="86">
        <v>147.80000000000001</v>
      </c>
      <c r="P12" s="86">
        <v>147.1</v>
      </c>
      <c r="Q12" s="86">
        <v>146.5</v>
      </c>
      <c r="R12" s="86">
        <v>145.9</v>
      </c>
      <c r="S12" s="86">
        <v>145.4</v>
      </c>
      <c r="T12" s="86">
        <v>145</v>
      </c>
      <c r="U12" s="86">
        <v>144.6</v>
      </c>
      <c r="V12" s="86">
        <v>144.19999999999999</v>
      </c>
      <c r="W12" s="86">
        <v>143.9</v>
      </c>
      <c r="X12" s="86">
        <v>143.6</v>
      </c>
      <c r="Y12" s="86">
        <v>143.30000000000001</v>
      </c>
      <c r="Z12" s="86">
        <v>143.1</v>
      </c>
      <c r="AA12" s="86">
        <v>142.80000000000001</v>
      </c>
      <c r="AB12" s="86">
        <v>142.6</v>
      </c>
      <c r="AC12" s="86">
        <v>142.4</v>
      </c>
      <c r="AD12" s="86">
        <v>142.19999999999999</v>
      </c>
      <c r="AE12" s="86">
        <v>142.1</v>
      </c>
      <c r="AF12" s="86">
        <v>141.9</v>
      </c>
      <c r="AG12" s="87">
        <v>141.69999999999999</v>
      </c>
      <c r="AH12" s="87">
        <v>141.5</v>
      </c>
      <c r="AI12" s="87">
        <v>141.4</v>
      </c>
      <c r="AJ12" s="87">
        <v>141.19999999999999</v>
      </c>
      <c r="AK12" s="87">
        <v>141</v>
      </c>
      <c r="AL12" s="87">
        <v>140.80000000000001</v>
      </c>
      <c r="AM12" s="87">
        <v>140.69999999999999</v>
      </c>
      <c r="AN12" s="87">
        <v>140.5</v>
      </c>
      <c r="AO12" s="87">
        <v>140.4</v>
      </c>
      <c r="AP12" s="87">
        <v>140.30000000000001</v>
      </c>
      <c r="AQ12" s="87">
        <v>140.1</v>
      </c>
      <c r="AR12" s="87">
        <v>140</v>
      </c>
      <c r="AS12" s="87">
        <v>139.9</v>
      </c>
      <c r="AT12" s="87">
        <v>139.80000000000001</v>
      </c>
      <c r="AU12" s="87">
        <v>139.69999999999999</v>
      </c>
      <c r="AV12" s="87">
        <v>139.5</v>
      </c>
      <c r="AW12" s="87">
        <v>139.4</v>
      </c>
      <c r="AX12" s="87">
        <v>139.30000000000001</v>
      </c>
      <c r="AY12" s="87">
        <v>139.19999999999999</v>
      </c>
      <c r="AZ12" s="87">
        <v>139.1</v>
      </c>
      <c r="BA12" s="87">
        <v>139</v>
      </c>
      <c r="BB12" s="87">
        <v>138.80000000000001</v>
      </c>
      <c r="BC12" s="87">
        <v>138.69999999999999</v>
      </c>
      <c r="BD12" s="87">
        <v>138.5</v>
      </c>
      <c r="BE12" s="87">
        <v>138.4</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9.6" x14ac:dyDescent="0.25">
      <c r="B13" s="56">
        <v>7</v>
      </c>
      <c r="C13" s="91" t="s">
        <v>269</v>
      </c>
      <c r="D13" s="26" t="s">
        <v>270</v>
      </c>
      <c r="E13" s="26" t="s">
        <v>266</v>
      </c>
      <c r="F13" s="26">
        <v>1</v>
      </c>
      <c r="G13" s="36"/>
      <c r="H13" s="86">
        <v>136.24131253719591</v>
      </c>
      <c r="I13" s="86">
        <v>134.8031926728803</v>
      </c>
      <c r="J13" s="86">
        <v>133.5448560053423</v>
      </c>
      <c r="K13" s="86">
        <v>132.47650231963905</v>
      </c>
      <c r="L13" s="86">
        <v>131.5220879416357</v>
      </c>
      <c r="M13" s="86">
        <v>130.65561763840202</v>
      </c>
      <c r="N13" s="86">
        <v>129.86279312943356</v>
      </c>
      <c r="O13" s="86">
        <v>129.14316200703806</v>
      </c>
      <c r="P13" s="86">
        <v>128.50086688461701</v>
      </c>
      <c r="Q13" s="86">
        <v>127.93918411686532</v>
      </c>
      <c r="R13" s="86">
        <v>127.42651053524854</v>
      </c>
      <c r="S13" s="86">
        <v>126.99053534165729</v>
      </c>
      <c r="T13" s="86">
        <v>126.60350213713379</v>
      </c>
      <c r="U13" s="86">
        <v>126.23345046997471</v>
      </c>
      <c r="V13" s="86">
        <v>125.8849743437241</v>
      </c>
      <c r="W13" s="86">
        <v>125.57397735813997</v>
      </c>
      <c r="X13" s="86">
        <v>125.26688217016596</v>
      </c>
      <c r="Y13" s="86">
        <v>124.99114292839164</v>
      </c>
      <c r="Z13" s="86">
        <v>124.72806674842704</v>
      </c>
      <c r="AA13" s="86">
        <v>124.44874611687322</v>
      </c>
      <c r="AB13" s="86">
        <v>124.22991884237251</v>
      </c>
      <c r="AC13" s="86">
        <v>123.99788945187393</v>
      </c>
      <c r="AD13" s="86">
        <v>123.75986983207331</v>
      </c>
      <c r="AE13" s="86">
        <v>123.53403875249083</v>
      </c>
      <c r="AF13" s="86">
        <v>123.29815917735679</v>
      </c>
      <c r="AG13" s="87">
        <v>123.04802229674749</v>
      </c>
      <c r="AH13" s="87">
        <v>122.77222103716815</v>
      </c>
      <c r="AI13" s="87">
        <v>122.50266269390808</v>
      </c>
      <c r="AJ13" s="87">
        <v>122.23889446106972</v>
      </c>
      <c r="AK13" s="87">
        <v>121.98029946305526</v>
      </c>
      <c r="AL13" s="87">
        <v>121.72631672079702</v>
      </c>
      <c r="AM13" s="87">
        <v>121.47651347022227</v>
      </c>
      <c r="AN13" s="87">
        <v>121.23050114583916</v>
      </c>
      <c r="AO13" s="87">
        <v>120.98792994969601</v>
      </c>
      <c r="AP13" s="87">
        <v>120.74848416674716</v>
      </c>
      <c r="AQ13" s="87">
        <v>120.51187811635967</v>
      </c>
      <c r="AR13" s="87">
        <v>120.27785264678322</v>
      </c>
      <c r="AS13" s="87">
        <v>120.04617209374781</v>
      </c>
      <c r="AT13" s="87">
        <v>119.81662163640655</v>
      </c>
      <c r="AU13" s="87">
        <v>119.58900499397673</v>
      </c>
      <c r="AV13" s="87">
        <v>119.36314241497038</v>
      </c>
      <c r="AW13" s="87">
        <v>119.13886891810257</v>
      </c>
      <c r="AX13" s="87">
        <v>118.87855242708177</v>
      </c>
      <c r="AY13" s="87">
        <v>118.60145987917038</v>
      </c>
      <c r="AZ13" s="87">
        <v>118.32561347550195</v>
      </c>
      <c r="BA13" s="87">
        <v>118.04369775548821</v>
      </c>
      <c r="BB13" s="87">
        <v>117.76288627684693</v>
      </c>
      <c r="BC13" s="87">
        <v>117.48308384944941</v>
      </c>
      <c r="BD13" s="87">
        <v>117.20420253602101</v>
      </c>
      <c r="BE13" s="87">
        <v>116.92616100008819</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9.6" x14ac:dyDescent="0.25">
      <c r="B14" s="56">
        <v>8</v>
      </c>
      <c r="C14" s="91" t="s">
        <v>271</v>
      </c>
      <c r="D14" s="26" t="s">
        <v>272</v>
      </c>
      <c r="E14" s="26" t="s">
        <v>104</v>
      </c>
      <c r="F14" s="26">
        <v>2</v>
      </c>
      <c r="G14" s="36"/>
      <c r="H14" s="82">
        <v>2.1799995834569188</v>
      </c>
      <c r="I14" s="82">
        <v>2.1799995834569188</v>
      </c>
      <c r="J14" s="82">
        <v>2.1799995834569188</v>
      </c>
      <c r="K14" s="82">
        <v>2.1799995834569188</v>
      </c>
      <c r="L14" s="82">
        <v>2.1799995834569188</v>
      </c>
      <c r="M14" s="82">
        <v>2.1799995834569188</v>
      </c>
      <c r="N14" s="82">
        <v>2.1799995834569188</v>
      </c>
      <c r="O14" s="82">
        <v>2.1799995834569188</v>
      </c>
      <c r="P14" s="82">
        <v>2.1799995834569188</v>
      </c>
      <c r="Q14" s="82">
        <v>2.1799995834569188</v>
      </c>
      <c r="R14" s="82">
        <v>2.1799995834569188</v>
      </c>
      <c r="S14" s="82">
        <v>2.1799995834569188</v>
      </c>
      <c r="T14" s="82">
        <v>2.1799995834569188</v>
      </c>
      <c r="U14" s="82">
        <v>2.1799995834569188</v>
      </c>
      <c r="V14" s="82">
        <v>2.1799995834569188</v>
      </c>
      <c r="W14" s="82">
        <v>2.1799995834569188</v>
      </c>
      <c r="X14" s="82">
        <v>2.1799995834569188</v>
      </c>
      <c r="Y14" s="82">
        <v>2.1799995834569188</v>
      </c>
      <c r="Z14" s="82">
        <v>2.1799995834569188</v>
      </c>
      <c r="AA14" s="82">
        <v>2.1799995834569188</v>
      </c>
      <c r="AB14" s="82">
        <v>2.1799995834569188</v>
      </c>
      <c r="AC14" s="82">
        <v>2.1799995834569188</v>
      </c>
      <c r="AD14" s="82">
        <v>2.1799995834569188</v>
      </c>
      <c r="AE14" s="82">
        <v>2.1799995834569188</v>
      </c>
      <c r="AF14" s="82">
        <v>2.1799995834569188</v>
      </c>
      <c r="AG14" s="83">
        <v>2.1799995834569188</v>
      </c>
      <c r="AH14" s="83">
        <v>2.1799995834569188</v>
      </c>
      <c r="AI14" s="83">
        <v>2.1799995834569188</v>
      </c>
      <c r="AJ14" s="83">
        <v>2.1799995834569188</v>
      </c>
      <c r="AK14" s="83">
        <v>2.1799995834569188</v>
      </c>
      <c r="AL14" s="83">
        <v>2.1799995834569188</v>
      </c>
      <c r="AM14" s="83">
        <v>2.1799995834569188</v>
      </c>
      <c r="AN14" s="83">
        <v>2.1799995834569188</v>
      </c>
      <c r="AO14" s="83">
        <v>2.1799995834569188</v>
      </c>
      <c r="AP14" s="83">
        <v>2.1799995834569188</v>
      </c>
      <c r="AQ14" s="83">
        <v>2.1799995834569188</v>
      </c>
      <c r="AR14" s="83">
        <v>2.1799995834569188</v>
      </c>
      <c r="AS14" s="83">
        <v>2.1799995834569188</v>
      </c>
      <c r="AT14" s="83">
        <v>2.1799995834569188</v>
      </c>
      <c r="AU14" s="83">
        <v>2.1799995834569188</v>
      </c>
      <c r="AV14" s="83">
        <v>2.1799995834569188</v>
      </c>
      <c r="AW14" s="83">
        <v>2.1799995834569188</v>
      </c>
      <c r="AX14" s="83">
        <v>2.1799995834569188</v>
      </c>
      <c r="AY14" s="83">
        <v>2.1799995834569188</v>
      </c>
      <c r="AZ14" s="83">
        <v>2.1799995834569188</v>
      </c>
      <c r="BA14" s="83">
        <v>2.1799995834569188</v>
      </c>
      <c r="BB14" s="83">
        <v>2.1799995834569188</v>
      </c>
      <c r="BC14" s="83">
        <v>2.1799995834569188</v>
      </c>
      <c r="BD14" s="83">
        <v>2.1799995834569188</v>
      </c>
      <c r="BE14" s="83">
        <v>2.1799995834569188</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9.6" x14ac:dyDescent="0.25">
      <c r="B15" s="56">
        <v>9</v>
      </c>
      <c r="C15" s="91" t="s">
        <v>273</v>
      </c>
      <c r="D15" s="26" t="s">
        <v>274</v>
      </c>
      <c r="E15" s="26" t="s">
        <v>275</v>
      </c>
      <c r="F15" s="26">
        <v>2</v>
      </c>
      <c r="G15" s="36"/>
      <c r="H15" s="82">
        <v>67.42910662943207</v>
      </c>
      <c r="I15" s="82">
        <v>66.015646925730067</v>
      </c>
      <c r="J15" s="82">
        <v>64.782786607995789</v>
      </c>
      <c r="K15" s="82">
        <v>63.720196594852368</v>
      </c>
      <c r="L15" s="82">
        <v>62.887471914353874</v>
      </c>
      <c r="M15" s="82">
        <v>62.259216108952799</v>
      </c>
      <c r="N15" s="82">
        <v>61.852834690757959</v>
      </c>
      <c r="O15" s="82">
        <v>61.511626747691245</v>
      </c>
      <c r="P15" s="82">
        <v>61.358505588237982</v>
      </c>
      <c r="Q15" s="82">
        <v>61.194570141599009</v>
      </c>
      <c r="R15" s="82">
        <v>61.145372333631457</v>
      </c>
      <c r="S15" s="82">
        <v>60.869922827346535</v>
      </c>
      <c r="T15" s="82">
        <v>60.652868128229976</v>
      </c>
      <c r="U15" s="82">
        <v>60.473287440882878</v>
      </c>
      <c r="V15" s="82">
        <v>60.320189198257644</v>
      </c>
      <c r="W15" s="82">
        <v>60.143326148087297</v>
      </c>
      <c r="X15" s="82">
        <v>59.963867694267812</v>
      </c>
      <c r="Y15" s="82">
        <v>59.778198841502423</v>
      </c>
      <c r="Z15" s="82">
        <v>59.593976265916744</v>
      </c>
      <c r="AA15" s="82">
        <v>59.426961274231765</v>
      </c>
      <c r="AB15" s="82">
        <v>59.244238420336721</v>
      </c>
      <c r="AC15" s="82">
        <v>59.062620263941469</v>
      </c>
      <c r="AD15" s="82">
        <v>58.908486192948345</v>
      </c>
      <c r="AE15" s="82">
        <v>58.725727849576785</v>
      </c>
      <c r="AF15" s="82">
        <v>58.552284992029513</v>
      </c>
      <c r="AG15" s="83">
        <v>58.38813920069245</v>
      </c>
      <c r="AH15" s="83">
        <v>58.224453723988383</v>
      </c>
      <c r="AI15" s="83">
        <v>58.061227270229814</v>
      </c>
      <c r="AJ15" s="83">
        <v>57.898458551358523</v>
      </c>
      <c r="AK15" s="83">
        <v>57.736146282935238</v>
      </c>
      <c r="AL15" s="83">
        <v>57.574289184129533</v>
      </c>
      <c r="AM15" s="83">
        <v>57.412885977709607</v>
      </c>
      <c r="AN15" s="83">
        <v>57.251935390032138</v>
      </c>
      <c r="AO15" s="83">
        <v>57.091436151032248</v>
      </c>
      <c r="AP15" s="83">
        <v>56.931386994213327</v>
      </c>
      <c r="AQ15" s="83">
        <v>56.771786656637076</v>
      </c>
      <c r="AR15" s="83">
        <v>56.6126338789134</v>
      </c>
      <c r="AS15" s="83">
        <v>56.453927405190505</v>
      </c>
      <c r="AT15" s="83">
        <v>56.29566598314485</v>
      </c>
      <c r="AU15" s="83">
        <v>56.137848363971258</v>
      </c>
      <c r="AV15" s="83">
        <v>55.980473302372957</v>
      </c>
      <c r="AW15" s="83">
        <v>55.823539556551786</v>
      </c>
      <c r="AX15" s="83">
        <v>55.667045888198253</v>
      </c>
      <c r="AY15" s="83">
        <v>55.510991062481786</v>
      </c>
      <c r="AZ15" s="83">
        <v>55.355373848040841</v>
      </c>
      <c r="BA15" s="83">
        <v>55.20019301697323</v>
      </c>
      <c r="BB15" s="83">
        <v>55.045447344826329</v>
      </c>
      <c r="BC15" s="83">
        <v>54.891135610587376</v>
      </c>
      <c r="BD15" s="83">
        <v>54.737256596673767</v>
      </c>
      <c r="BE15" s="83">
        <v>54.583809088923431</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9.6" x14ac:dyDescent="0.25">
      <c r="B16" s="56">
        <v>10</v>
      </c>
      <c r="C16" s="91" t="s">
        <v>276</v>
      </c>
      <c r="D16" s="26" t="s">
        <v>277</v>
      </c>
      <c r="E16" s="26" t="s">
        <v>278</v>
      </c>
      <c r="F16" s="26">
        <v>2</v>
      </c>
      <c r="G16" s="36"/>
      <c r="H16" s="82">
        <v>26.244973064042536</v>
      </c>
      <c r="I16" s="82">
        <v>26.90111525290877</v>
      </c>
      <c r="J16" s="82">
        <v>27.501551222532228</v>
      </c>
      <c r="K16" s="82">
        <v>28.040558257550302</v>
      </c>
      <c r="L16" s="82">
        <v>28.478578328255352</v>
      </c>
      <c r="M16" s="82">
        <v>28.797253582859256</v>
      </c>
      <c r="N16" s="82">
        <v>29.00479321594165</v>
      </c>
      <c r="O16" s="82">
        <v>29.18021384744625</v>
      </c>
      <c r="P16" s="82">
        <v>29.255914362520738</v>
      </c>
      <c r="Q16" s="82">
        <v>29.338093692005007</v>
      </c>
      <c r="R16" s="82">
        <v>29.357968058896173</v>
      </c>
      <c r="S16" s="82">
        <v>29.502181957570979</v>
      </c>
      <c r="T16" s="82">
        <v>29.616154452057991</v>
      </c>
      <c r="U16" s="82">
        <v>29.709362355989374</v>
      </c>
      <c r="V16" s="82">
        <v>29.788052698099939</v>
      </c>
      <c r="W16" s="82">
        <v>29.880544864219406</v>
      </c>
      <c r="X16" s="82">
        <v>29.975105965516715</v>
      </c>
      <c r="Y16" s="82">
        <v>30.073905931871277</v>
      </c>
      <c r="Z16" s="82">
        <v>30.172518514724036</v>
      </c>
      <c r="AA16" s="82">
        <v>30.261780019656118</v>
      </c>
      <c r="AB16" s="82">
        <v>30.360791158013164</v>
      </c>
      <c r="AC16" s="82">
        <v>30.459725837361521</v>
      </c>
      <c r="AD16" s="82">
        <v>30.54322297230139</v>
      </c>
      <c r="AE16" s="82">
        <v>30.644067291426747</v>
      </c>
      <c r="AF16" s="82">
        <v>30.740052882885511</v>
      </c>
      <c r="AG16" s="83">
        <v>30.831106070643674</v>
      </c>
      <c r="AH16" s="83">
        <v>30.92238203825557</v>
      </c>
      <c r="AI16" s="83">
        <v>31.013881116137874</v>
      </c>
      <c r="AJ16" s="83">
        <v>31.105603632823613</v>
      </c>
      <c r="AK16" s="83">
        <v>31.197549914928782</v>
      </c>
      <c r="AL16" s="83">
        <v>31.289720287118577</v>
      </c>
      <c r="AM16" s="83">
        <v>31.382115072073248</v>
      </c>
      <c r="AN16" s="83">
        <v>31.474734590453536</v>
      </c>
      <c r="AO16" s="83">
        <v>31.567579160865744</v>
      </c>
      <c r="AP16" s="83">
        <v>31.660649099826369</v>
      </c>
      <c r="AQ16" s="83">
        <v>31.753944721726381</v>
      </c>
      <c r="AR16" s="83">
        <v>31.847466338795019</v>
      </c>
      <c r="AS16" s="83">
        <v>31.941214261063251</v>
      </c>
      <c r="AT16" s="83">
        <v>32.03518879632675</v>
      </c>
      <c r="AU16" s="83">
        <v>32.129390250108493</v>
      </c>
      <c r="AV16" s="83">
        <v>32.22381892562089</v>
      </c>
      <c r="AW16" s="83">
        <v>32.318475123727524</v>
      </c>
      <c r="AX16" s="83">
        <v>32.413359142904397</v>
      </c>
      <c r="AY16" s="83">
        <v>32.508471279200812</v>
      </c>
      <c r="AZ16" s="83">
        <v>32.603811826199717</v>
      </c>
      <c r="BA16" s="83">
        <v>32.699381074977666</v>
      </c>
      <c r="BB16" s="83">
        <v>32.795179314064292</v>
      </c>
      <c r="BC16" s="83">
        <v>32.891206829401327</v>
      </c>
      <c r="BD16" s="83">
        <v>32.987463904301151</v>
      </c>
      <c r="BE16" s="83">
        <v>33.083950819404862</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9.6" x14ac:dyDescent="0.25">
      <c r="B17" s="56">
        <v>11</v>
      </c>
      <c r="C17" s="91" t="s">
        <v>279</v>
      </c>
      <c r="D17" s="26" t="s">
        <v>280</v>
      </c>
      <c r="E17" s="26" t="s">
        <v>278</v>
      </c>
      <c r="F17" s="26">
        <v>2</v>
      </c>
      <c r="G17" s="36"/>
      <c r="H17" s="82">
        <v>32.330245682142447</v>
      </c>
      <c r="I17" s="82">
        <v>33.022467929603039</v>
      </c>
      <c r="J17" s="82">
        <v>33.650907866131419</v>
      </c>
      <c r="K17" s="82">
        <v>34.21206618865061</v>
      </c>
      <c r="L17" s="82">
        <v>34.665085383394782</v>
      </c>
      <c r="M17" s="82">
        <v>35.01488967740854</v>
      </c>
      <c r="N17" s="82">
        <v>35.244942197979064</v>
      </c>
      <c r="O17" s="82">
        <v>35.440447582354693</v>
      </c>
      <c r="P17" s="82">
        <v>35.528889801951273</v>
      </c>
      <c r="Q17" s="82">
        <v>35.624068906973051</v>
      </c>
      <c r="R17" s="82">
        <v>35.652732173451255</v>
      </c>
      <c r="S17" s="82">
        <v>35.814068462684624</v>
      </c>
      <c r="T17" s="82">
        <v>35.942234072889129</v>
      </c>
      <c r="U17" s="82">
        <v>36.048967663417173</v>
      </c>
      <c r="V17" s="82">
        <v>36.140463291515807</v>
      </c>
      <c r="W17" s="82">
        <v>36.246741294108624</v>
      </c>
      <c r="X17" s="82">
        <v>36.355219689495001</v>
      </c>
      <c r="Y17" s="82">
        <v>36.468137643909778</v>
      </c>
      <c r="Z17" s="82">
        <v>36.58087142447841</v>
      </c>
      <c r="AA17" s="82">
        <v>36.683679204075212</v>
      </c>
      <c r="AB17" s="82">
        <v>36.796820105777442</v>
      </c>
      <c r="AC17" s="82">
        <v>36.909970700839999</v>
      </c>
      <c r="AD17" s="82">
        <v>37.006545649748439</v>
      </c>
      <c r="AE17" s="82">
        <v>37.121712463758406</v>
      </c>
      <c r="AF17" s="82">
        <v>37.231673943274345</v>
      </c>
      <c r="AG17" s="83">
        <v>37.336342848053377</v>
      </c>
      <c r="AH17" s="83">
        <v>37.441305912308842</v>
      </c>
      <c r="AI17" s="83">
        <v>37.546563962740876</v>
      </c>
      <c r="AJ17" s="83">
        <v>37.652117828372951</v>
      </c>
      <c r="AK17" s="83">
        <v>37.757968340558421</v>
      </c>
      <c r="AL17" s="83">
        <v>37.864116332987045</v>
      </c>
      <c r="AM17" s="83">
        <v>37.970562641691579</v>
      </c>
      <c r="AN17" s="83">
        <v>38.07730810505435</v>
      </c>
      <c r="AO17" s="83">
        <v>38.184353563813843</v>
      </c>
      <c r="AP17" s="83">
        <v>38.291699861071365</v>
      </c>
      <c r="AQ17" s="83">
        <v>38.399347842297637</v>
      </c>
      <c r="AR17" s="83">
        <v>38.507298355339486</v>
      </c>
      <c r="AS17" s="83">
        <v>38.615552250426504</v>
      </c>
      <c r="AT17" s="83">
        <v>38.724110380177741</v>
      </c>
      <c r="AU17" s="83">
        <v>38.832973599608458</v>
      </c>
      <c r="AV17" s="83">
        <v>38.942142766136818</v>
      </c>
      <c r="AW17" s="83">
        <v>39.051618739590666</v>
      </c>
      <c r="AX17" s="83">
        <v>39.161402382214277</v>
      </c>
      <c r="AY17" s="83">
        <v>39.271494558675158</v>
      </c>
      <c r="AZ17" s="83">
        <v>39.381896136070878</v>
      </c>
      <c r="BA17" s="83">
        <v>39.492607983935876</v>
      </c>
      <c r="BB17" s="83">
        <v>39.603630974248311</v>
      </c>
      <c r="BC17" s="83">
        <v>39.714965981436926</v>
      </c>
      <c r="BD17" s="83">
        <v>39.826613882387946</v>
      </c>
      <c r="BE17" s="83">
        <v>39.93857555645198</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9.6" x14ac:dyDescent="0.25">
      <c r="B18" s="56">
        <v>12</v>
      </c>
      <c r="C18" s="91" t="s">
        <v>281</v>
      </c>
      <c r="D18" s="26" t="s">
        <v>282</v>
      </c>
      <c r="E18" s="26" t="s">
        <v>278</v>
      </c>
      <c r="F18" s="26">
        <v>2</v>
      </c>
      <c r="G18" s="36"/>
      <c r="H18" s="82">
        <v>77.99412728801056</v>
      </c>
      <c r="I18" s="82">
        <v>79.257606666273588</v>
      </c>
      <c r="J18" s="82">
        <v>80.463051939216356</v>
      </c>
      <c r="K18" s="82">
        <v>81.525157072308033</v>
      </c>
      <c r="L18" s="82">
        <v>82.433071297967658</v>
      </c>
      <c r="M18" s="82">
        <v>83.12174001424647</v>
      </c>
      <c r="N18" s="82">
        <v>83.604334152853411</v>
      </c>
      <c r="O18" s="82">
        <v>84.035164629709911</v>
      </c>
      <c r="P18" s="82">
        <v>84.25708032797931</v>
      </c>
      <c r="Q18" s="82">
        <v>84.462394851885136</v>
      </c>
      <c r="R18" s="82">
        <v>84.522129077471561</v>
      </c>
      <c r="S18" s="82">
        <v>84.812659629541159</v>
      </c>
      <c r="T18" s="82">
        <v>85.040635756523997</v>
      </c>
      <c r="U18" s="82">
        <v>85.227048943353282</v>
      </c>
      <c r="V18" s="82">
        <v>85.378159632891396</v>
      </c>
      <c r="W18" s="82">
        <v>85.545051438782323</v>
      </c>
      <c r="X18" s="82">
        <v>85.736564986410031</v>
      </c>
      <c r="Y18" s="82">
        <v>85.911297346940145</v>
      </c>
      <c r="Z18" s="82">
        <v>86.098300575508858</v>
      </c>
      <c r="AA18" s="82">
        <v>86.293814406115729</v>
      </c>
      <c r="AB18" s="82">
        <v>86.468866789284149</v>
      </c>
      <c r="AC18" s="82">
        <v>86.668550914896826</v>
      </c>
      <c r="AD18" s="82">
        <v>86.8607845134608</v>
      </c>
      <c r="AE18" s="82">
        <v>87.058068469285956</v>
      </c>
      <c r="AF18" s="82">
        <v>87.257492576504973</v>
      </c>
      <c r="AG18" s="83">
        <v>87.458196774277312</v>
      </c>
      <c r="AH18" s="83">
        <v>87.659494744842277</v>
      </c>
      <c r="AI18" s="83">
        <v>87.861389042767925</v>
      </c>
      <c r="AJ18" s="83">
        <v>88.063882237359252</v>
      </c>
      <c r="AK18" s="83">
        <v>88.266976912755297</v>
      </c>
      <c r="AL18" s="83">
        <v>88.470675668026857</v>
      </c>
      <c r="AM18" s="83">
        <v>88.674981117275067</v>
      </c>
      <c r="AN18" s="83">
        <v>88.879895889730378</v>
      </c>
      <c r="AO18" s="83">
        <v>89.08542262985253</v>
      </c>
      <c r="AP18" s="83">
        <v>89.291563997430927</v>
      </c>
      <c r="AQ18" s="83">
        <v>89.498322667685898</v>
      </c>
      <c r="AR18" s="83">
        <v>89.705701331370605</v>
      </c>
      <c r="AS18" s="83">
        <v>89.91370269487355</v>
      </c>
      <c r="AT18" s="83">
        <v>90.122329480321994</v>
      </c>
      <c r="AU18" s="83">
        <v>90.331584425685918</v>
      </c>
      <c r="AV18" s="83">
        <v>90.541470284882749</v>
      </c>
      <c r="AW18" s="83">
        <v>90.751989827882824</v>
      </c>
      <c r="AX18" s="83">
        <v>90.963145840815585</v>
      </c>
      <c r="AY18" s="83">
        <v>91.174941126076462</v>
      </c>
      <c r="AZ18" s="83">
        <v>91.387378502434558</v>
      </c>
      <c r="BA18" s="83">
        <v>91.600460805141068</v>
      </c>
      <c r="BB18" s="83">
        <v>91.814190886038332</v>
      </c>
      <c r="BC18" s="83">
        <v>92.02857161366984</v>
      </c>
      <c r="BD18" s="83">
        <v>92.243605873390806</v>
      </c>
      <c r="BE18" s="83">
        <v>92.459296567479626</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9.6" x14ac:dyDescent="0.25">
      <c r="B19" s="56">
        <v>13</v>
      </c>
      <c r="C19" s="91" t="s">
        <v>283</v>
      </c>
      <c r="D19" s="26" t="s">
        <v>284</v>
      </c>
      <c r="E19" s="26" t="s">
        <v>285</v>
      </c>
      <c r="F19" s="26">
        <v>1</v>
      </c>
      <c r="G19" s="36"/>
      <c r="H19" s="86">
        <v>2.4661252912925584</v>
      </c>
      <c r="I19" s="86">
        <v>2.4519383031816675</v>
      </c>
      <c r="J19" s="86">
        <v>2.4409285986734321</v>
      </c>
      <c r="K19" s="86">
        <v>2.4306374199105432</v>
      </c>
      <c r="L19" s="86">
        <v>2.4237988582441887</v>
      </c>
      <c r="M19" s="86">
        <v>2.4195020628542543</v>
      </c>
      <c r="N19" s="86">
        <v>2.4176558571723854</v>
      </c>
      <c r="O19" s="86">
        <v>2.4165151078775238</v>
      </c>
      <c r="P19" s="86">
        <v>2.4162068504969567</v>
      </c>
      <c r="Q19" s="86">
        <v>2.4143576710594954</v>
      </c>
      <c r="R19" s="86">
        <v>2.4130206175853832</v>
      </c>
      <c r="S19" s="86">
        <v>2.4090051912258366</v>
      </c>
      <c r="T19" s="86">
        <v>2.4050006674423998</v>
      </c>
      <c r="U19" s="86">
        <v>2.4016092858467242</v>
      </c>
      <c r="V19" s="86">
        <v>2.3986595848982093</v>
      </c>
      <c r="W19" s="86">
        <v>2.3950124383261819</v>
      </c>
      <c r="X19" s="86">
        <v>2.392578303072471</v>
      </c>
      <c r="Y19" s="86">
        <v>2.3892313336937829</v>
      </c>
      <c r="Z19" s="86">
        <v>2.3861285901122571</v>
      </c>
      <c r="AA19" s="86">
        <v>2.3846591871992184</v>
      </c>
      <c r="AB19" s="86">
        <v>2.3811329908866474</v>
      </c>
      <c r="AC19" s="86">
        <v>2.3785756873863555</v>
      </c>
      <c r="AD19" s="86">
        <v>2.3769916059964404</v>
      </c>
      <c r="AE19" s="86">
        <v>2.3742366056746844</v>
      </c>
      <c r="AF19" s="86">
        <v>2.3719766686473331</v>
      </c>
      <c r="AG19" s="87">
        <v>2.3702163078973171</v>
      </c>
      <c r="AH19" s="87">
        <v>2.3684596005281562</v>
      </c>
      <c r="AI19" s="87">
        <v>2.3667065473495423</v>
      </c>
      <c r="AJ19" s="87">
        <v>2.364957149262473</v>
      </c>
      <c r="AK19" s="87">
        <v>2.3632114072595405</v>
      </c>
      <c r="AL19" s="87">
        <v>2.3614693224252314</v>
      </c>
      <c r="AM19" s="87">
        <v>2.3597308959362282</v>
      </c>
      <c r="AN19" s="87">
        <v>2.357996129061716</v>
      </c>
      <c r="AO19" s="87">
        <v>2.3562650231637039</v>
      </c>
      <c r="AP19" s="87">
        <v>2.3545375796973449</v>
      </c>
      <c r="AQ19" s="87">
        <v>2.3528138002112615</v>
      </c>
      <c r="AR19" s="87">
        <v>2.3510936863478857</v>
      </c>
      <c r="AS19" s="87">
        <v>2.3493772398437969</v>
      </c>
      <c r="AT19" s="87">
        <v>2.347664462530072</v>
      </c>
      <c r="AU19" s="87">
        <v>2.3459553563326407</v>
      </c>
      <c r="AV19" s="87">
        <v>2.3442499232726464</v>
      </c>
      <c r="AW19" s="87">
        <v>2.3425481654668139</v>
      </c>
      <c r="AX19" s="87">
        <v>2.3408500851278271</v>
      </c>
      <c r="AY19" s="87">
        <v>2.3391556845647061</v>
      </c>
      <c r="AZ19" s="87">
        <v>2.3374649661832025</v>
      </c>
      <c r="BA19" s="87">
        <v>2.335777932486192</v>
      </c>
      <c r="BB19" s="87">
        <v>2.3340945860740767</v>
      </c>
      <c r="BC19" s="87">
        <v>2.3324149296451955</v>
      </c>
      <c r="BD19" s="87">
        <v>2.3307389659962432</v>
      </c>
      <c r="BE19" s="87">
        <v>2.3290666980226944</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9.6" x14ac:dyDescent="0.25">
      <c r="B20" s="56">
        <v>14</v>
      </c>
      <c r="C20" s="91" t="s">
        <v>286</v>
      </c>
      <c r="D20" s="26" t="s">
        <v>287</v>
      </c>
      <c r="E20" s="26" t="s">
        <v>285</v>
      </c>
      <c r="F20" s="26">
        <v>1</v>
      </c>
      <c r="G20" s="36"/>
      <c r="H20" s="86">
        <v>2.74681530242405</v>
      </c>
      <c r="I20" s="86">
        <v>2.7451986349990927</v>
      </c>
      <c r="J20" s="86">
        <v>2.7429423819237608</v>
      </c>
      <c r="K20" s="86">
        <v>2.7404570235907664</v>
      </c>
      <c r="L20" s="86">
        <v>2.7379761651074332</v>
      </c>
      <c r="M20" s="86">
        <v>2.7379761651074332</v>
      </c>
      <c r="N20" s="86">
        <v>2.7379761651074332</v>
      </c>
      <c r="O20" s="86">
        <v>2.7379761651074332</v>
      </c>
      <c r="P20" s="86">
        <v>2.7379761651074332</v>
      </c>
      <c r="Q20" s="86">
        <v>2.7379761651074332</v>
      </c>
      <c r="R20" s="86">
        <v>2.7379761651074332</v>
      </c>
      <c r="S20" s="86">
        <v>2.7379761651074332</v>
      </c>
      <c r="T20" s="86">
        <v>2.7379761651074332</v>
      </c>
      <c r="U20" s="86">
        <v>2.7379761651074332</v>
      </c>
      <c r="V20" s="86">
        <v>2.7379761651074332</v>
      </c>
      <c r="W20" s="86">
        <v>2.7379761651074332</v>
      </c>
      <c r="X20" s="86">
        <v>2.7379761651074332</v>
      </c>
      <c r="Y20" s="86">
        <v>2.7379761651074332</v>
      </c>
      <c r="Z20" s="86">
        <v>2.7379761651074332</v>
      </c>
      <c r="AA20" s="86">
        <v>2.7379761651074332</v>
      </c>
      <c r="AB20" s="86">
        <v>2.7379761651074332</v>
      </c>
      <c r="AC20" s="86">
        <v>2.7379761651074332</v>
      </c>
      <c r="AD20" s="86">
        <v>2.7379761651074332</v>
      </c>
      <c r="AE20" s="86">
        <v>2.7379761651074332</v>
      </c>
      <c r="AF20" s="86">
        <v>2.7379761651074332</v>
      </c>
      <c r="AG20" s="87">
        <v>2.7379761651074332</v>
      </c>
      <c r="AH20" s="87">
        <v>2.7379761651074332</v>
      </c>
      <c r="AI20" s="87">
        <v>2.7379761651074332</v>
      </c>
      <c r="AJ20" s="87">
        <v>2.7379761651074332</v>
      </c>
      <c r="AK20" s="87">
        <v>2.7379761651074332</v>
      </c>
      <c r="AL20" s="87">
        <v>2.7379761651074332</v>
      </c>
      <c r="AM20" s="87">
        <v>2.7379761651074332</v>
      </c>
      <c r="AN20" s="87">
        <v>2.7379761651074332</v>
      </c>
      <c r="AO20" s="87">
        <v>2.7379761651074332</v>
      </c>
      <c r="AP20" s="87">
        <v>2.7379761651074332</v>
      </c>
      <c r="AQ20" s="87">
        <v>2.7379761651074332</v>
      </c>
      <c r="AR20" s="87">
        <v>2.7379761651074332</v>
      </c>
      <c r="AS20" s="87">
        <v>2.7379761651074332</v>
      </c>
      <c r="AT20" s="87">
        <v>2.7379761651074332</v>
      </c>
      <c r="AU20" s="87">
        <v>2.7379761651074332</v>
      </c>
      <c r="AV20" s="87">
        <v>2.7379761651074332</v>
      </c>
      <c r="AW20" s="87">
        <v>2.7379761651074332</v>
      </c>
      <c r="AX20" s="87">
        <v>2.7379761651074332</v>
      </c>
      <c r="AY20" s="87">
        <v>2.7379761651074332</v>
      </c>
      <c r="AZ20" s="87">
        <v>2.7379761651074332</v>
      </c>
      <c r="BA20" s="87">
        <v>2.7379761651074332</v>
      </c>
      <c r="BB20" s="87">
        <v>2.7379761651074332</v>
      </c>
      <c r="BC20" s="87">
        <v>2.7379761651074332</v>
      </c>
      <c r="BD20" s="87">
        <v>2.7379761651074332</v>
      </c>
      <c r="BE20" s="87">
        <v>2.7379761651074332</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9.6" x14ac:dyDescent="0.25">
      <c r="B21" s="56">
        <v>15</v>
      </c>
      <c r="C21" s="91" t="s">
        <v>288</v>
      </c>
      <c r="D21" s="26" t="s">
        <v>289</v>
      </c>
      <c r="E21" s="26" t="s">
        <v>290</v>
      </c>
      <c r="F21" s="26">
        <v>0</v>
      </c>
      <c r="G21" s="36"/>
      <c r="H21" s="88">
        <v>0.86894743273993669</v>
      </c>
      <c r="I21" s="88">
        <v>0.87200808946310882</v>
      </c>
      <c r="J21" s="88">
        <v>0.8748288713868384</v>
      </c>
      <c r="K21" s="88">
        <v>0.87734942034837748</v>
      </c>
      <c r="L21" s="88">
        <v>0.87941377148885713</v>
      </c>
      <c r="M21" s="88">
        <v>0.88037366157341101</v>
      </c>
      <c r="N21" s="88">
        <v>0.88093258576747047</v>
      </c>
      <c r="O21" s="88">
        <v>0.88137310034656946</v>
      </c>
      <c r="P21" s="88">
        <v>0.88146063985850076</v>
      </c>
      <c r="Q21" s="88">
        <v>0.8815757718553674</v>
      </c>
      <c r="R21" s="88">
        <v>0.88146398300977391</v>
      </c>
      <c r="S21" s="88">
        <v>0.88180494645283802</v>
      </c>
      <c r="T21" s="88">
        <v>0.88205602281902029</v>
      </c>
      <c r="U21" s="88">
        <v>0.88221309368543677</v>
      </c>
      <c r="V21" s="88">
        <v>0.88231114395557375</v>
      </c>
      <c r="W21" s="88">
        <v>0.88245655549801283</v>
      </c>
      <c r="X21" s="88">
        <v>0.88260863468036665</v>
      </c>
      <c r="Y21" s="88">
        <v>0.88277680507844691</v>
      </c>
      <c r="Z21" s="88">
        <v>0.88294289807631732</v>
      </c>
      <c r="AA21" s="88">
        <v>0.88307397186055447</v>
      </c>
      <c r="AB21" s="88">
        <v>0.88324000769501398</v>
      </c>
      <c r="AC21" s="88">
        <v>0.88340257653959531</v>
      </c>
      <c r="AD21" s="88">
        <v>0.88351322550589428</v>
      </c>
      <c r="AE21" s="88">
        <v>0.88368113160382156</v>
      </c>
      <c r="AF21" s="88">
        <v>0.88383183262881992</v>
      </c>
      <c r="AG21" s="89">
        <v>0.88396549598907359</v>
      </c>
      <c r="AH21" s="89">
        <v>0.884097837991213</v>
      </c>
      <c r="AI21" s="89">
        <v>0.8842288565616222</v>
      </c>
      <c r="AJ21" s="89">
        <v>0.88435854959235694</v>
      </c>
      <c r="AK21" s="89">
        <v>0.88448691494093856</v>
      </c>
      <c r="AL21" s="89">
        <v>0.88461395043014612</v>
      </c>
      <c r="AM21" s="89">
        <v>0.88473965384780795</v>
      </c>
      <c r="AN21" s="89">
        <v>0.88486402294658995</v>
      </c>
      <c r="AO21" s="89">
        <v>0.88498705544378264</v>
      </c>
      <c r="AP21" s="89">
        <v>0.88510874902108672</v>
      </c>
      <c r="AQ21" s="89">
        <v>0.88522910132439547</v>
      </c>
      <c r="AR21" s="89">
        <v>0.88534810996357727</v>
      </c>
      <c r="AS21" s="89">
        <v>0.88546577251225411</v>
      </c>
      <c r="AT21" s="89">
        <v>0.88558208650757997</v>
      </c>
      <c r="AU21" s="89">
        <v>0.88569704945001559</v>
      </c>
      <c r="AV21" s="89">
        <v>0.88581065880310295</v>
      </c>
      <c r="AW21" s="89">
        <v>0.88592291199323636</v>
      </c>
      <c r="AX21" s="89">
        <v>0.8860338064094323</v>
      </c>
      <c r="AY21" s="89">
        <v>0.88614333940309786</v>
      </c>
      <c r="AZ21" s="89">
        <v>0.8862515082877952</v>
      </c>
      <c r="BA21" s="89">
        <v>0.88635831033900603</v>
      </c>
      <c r="BB21" s="89">
        <v>0.88646374279389273</v>
      </c>
      <c r="BC21" s="89">
        <v>0.88656780285105885</v>
      </c>
      <c r="BD21" s="89">
        <v>0.88667048767030554</v>
      </c>
      <c r="BE21" s="89">
        <v>0.88677179437238729</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5"/>
    <row r="23" spans="2:88" x14ac:dyDescent="0.25"/>
    <row r="24" spans="2:88" x14ac:dyDescent="0.25"/>
    <row r="25" spans="2:88" x14ac:dyDescent="0.25">
      <c r="B25" s="45" t="s">
        <v>116</v>
      </c>
    </row>
    <row r="26" spans="2:88" x14ac:dyDescent="0.25"/>
    <row r="27" spans="2:88" x14ac:dyDescent="0.25">
      <c r="B27" s="46"/>
      <c r="C27" t="s">
        <v>117</v>
      </c>
    </row>
    <row r="28" spans="2:88" x14ac:dyDescent="0.25"/>
    <row r="29" spans="2:88" x14ac:dyDescent="0.25">
      <c r="B29" s="47"/>
      <c r="C29" t="s">
        <v>118</v>
      </c>
    </row>
    <row r="30" spans="2:88" x14ac:dyDescent="0.25"/>
    <row r="31" spans="2:88" x14ac:dyDescent="0.25"/>
    <row r="32" spans="2:88" x14ac:dyDescent="0.25"/>
    <row r="33" spans="2:9" ht="14.4" x14ac:dyDescent="0.3">
      <c r="B33" s="124" t="s">
        <v>291</v>
      </c>
      <c r="C33" s="125"/>
      <c r="D33" s="125"/>
      <c r="E33" s="125"/>
      <c r="F33" s="125"/>
      <c r="G33" s="125"/>
      <c r="H33" s="125"/>
      <c r="I33" s="126"/>
    </row>
    <row r="34" spans="2:9" x14ac:dyDescent="0.25"/>
    <row r="35" spans="2:9" s="6" customFormat="1" x14ac:dyDescent="0.25">
      <c r="B35" s="48" t="s">
        <v>72</v>
      </c>
      <c r="C35" s="127" t="s">
        <v>121</v>
      </c>
      <c r="D35" s="127"/>
      <c r="E35" s="127"/>
      <c r="F35" s="127"/>
      <c r="G35" s="127"/>
      <c r="H35" s="127"/>
      <c r="I35" s="127"/>
    </row>
    <row r="36" spans="2:9" s="6" customFormat="1" ht="89.7" customHeight="1" x14ac:dyDescent="0.25">
      <c r="B36" s="49">
        <v>1</v>
      </c>
      <c r="C36" s="115" t="s">
        <v>292</v>
      </c>
      <c r="D36" s="116"/>
      <c r="E36" s="116"/>
      <c r="F36" s="116"/>
      <c r="G36" s="116"/>
      <c r="H36" s="116"/>
      <c r="I36" s="116"/>
    </row>
    <row r="37" spans="2:9" s="6" customFormat="1" ht="76.5" customHeight="1" x14ac:dyDescent="0.25">
      <c r="B37" s="49">
        <f>B36+1</f>
        <v>2</v>
      </c>
      <c r="C37" s="117" t="s">
        <v>293</v>
      </c>
      <c r="D37" s="118"/>
      <c r="E37" s="118"/>
      <c r="F37" s="118"/>
      <c r="G37" s="118"/>
      <c r="H37" s="118"/>
      <c r="I37" s="119"/>
    </row>
    <row r="38" spans="2:9" s="6" customFormat="1" ht="58.2" customHeight="1" x14ac:dyDescent="0.25">
      <c r="B38" s="49">
        <f t="shared" ref="B38:B50" si="0">B37+1</f>
        <v>3</v>
      </c>
      <c r="C38" s="117" t="s">
        <v>294</v>
      </c>
      <c r="D38" s="118"/>
      <c r="E38" s="118"/>
      <c r="F38" s="118"/>
      <c r="G38" s="118"/>
      <c r="H38" s="118"/>
      <c r="I38" s="119"/>
    </row>
    <row r="39" spans="2:9" s="6" customFormat="1" ht="73.2" customHeight="1" x14ac:dyDescent="0.25">
      <c r="B39" s="49">
        <f t="shared" si="0"/>
        <v>4</v>
      </c>
      <c r="C39" s="117" t="s">
        <v>295</v>
      </c>
      <c r="D39" s="118"/>
      <c r="E39" s="118"/>
      <c r="F39" s="118"/>
      <c r="G39" s="118"/>
      <c r="H39" s="118"/>
      <c r="I39" s="119"/>
    </row>
    <row r="40" spans="2:9" s="6" customFormat="1" ht="59.7" customHeight="1" x14ac:dyDescent="0.25">
      <c r="B40" s="49">
        <f t="shared" si="0"/>
        <v>5</v>
      </c>
      <c r="C40" s="117" t="s">
        <v>296</v>
      </c>
      <c r="D40" s="118"/>
      <c r="E40" s="118"/>
      <c r="F40" s="118"/>
      <c r="G40" s="118"/>
      <c r="H40" s="118"/>
      <c r="I40" s="119"/>
    </row>
    <row r="41" spans="2:9" s="6" customFormat="1" ht="52.2" customHeight="1" x14ac:dyDescent="0.25">
      <c r="B41" s="49">
        <f t="shared" si="0"/>
        <v>6</v>
      </c>
      <c r="C41" s="117" t="s">
        <v>297</v>
      </c>
      <c r="D41" s="118"/>
      <c r="E41" s="118"/>
      <c r="F41" s="118"/>
      <c r="G41" s="118"/>
      <c r="H41" s="118"/>
      <c r="I41" s="119"/>
    </row>
    <row r="42" spans="2:9" s="6" customFormat="1" ht="54.45" customHeight="1" x14ac:dyDescent="0.25">
      <c r="B42" s="49">
        <f t="shared" si="0"/>
        <v>7</v>
      </c>
      <c r="C42" s="117" t="s">
        <v>298</v>
      </c>
      <c r="D42" s="118"/>
      <c r="E42" s="118"/>
      <c r="F42" s="118"/>
      <c r="G42" s="118"/>
      <c r="H42" s="118"/>
      <c r="I42" s="119"/>
    </row>
    <row r="43" spans="2:9" s="6" customFormat="1" ht="67.2" customHeight="1" x14ac:dyDescent="0.25">
      <c r="B43" s="49">
        <f t="shared" si="0"/>
        <v>8</v>
      </c>
      <c r="C43" s="117" t="s">
        <v>299</v>
      </c>
      <c r="D43" s="118"/>
      <c r="E43" s="118"/>
      <c r="F43" s="118"/>
      <c r="G43" s="118"/>
      <c r="H43" s="118"/>
      <c r="I43" s="119"/>
    </row>
    <row r="44" spans="2:9" s="6" customFormat="1" ht="67.2" customHeight="1" x14ac:dyDescent="0.25">
      <c r="B44" s="49">
        <f t="shared" si="0"/>
        <v>9</v>
      </c>
      <c r="C44" s="117" t="s">
        <v>300</v>
      </c>
      <c r="D44" s="118"/>
      <c r="E44" s="118"/>
      <c r="F44" s="118"/>
      <c r="G44" s="118"/>
      <c r="H44" s="118"/>
      <c r="I44" s="119"/>
    </row>
    <row r="45" spans="2:9" s="6" customFormat="1" ht="56.7" customHeight="1" x14ac:dyDescent="0.25">
      <c r="B45" s="49">
        <f t="shared" si="0"/>
        <v>10</v>
      </c>
      <c r="C45" s="117" t="s">
        <v>301</v>
      </c>
      <c r="D45" s="118"/>
      <c r="E45" s="118"/>
      <c r="F45" s="118"/>
      <c r="G45" s="118"/>
      <c r="H45" s="118"/>
      <c r="I45" s="119"/>
    </row>
    <row r="46" spans="2:9" s="6" customFormat="1" ht="94.95" customHeight="1" x14ac:dyDescent="0.25">
      <c r="B46" s="49">
        <f t="shared" si="0"/>
        <v>11</v>
      </c>
      <c r="C46" s="117" t="s">
        <v>302</v>
      </c>
      <c r="D46" s="118"/>
      <c r="E46" s="118"/>
      <c r="F46" s="118"/>
      <c r="G46" s="118"/>
      <c r="H46" s="118"/>
      <c r="I46" s="119"/>
    </row>
    <row r="47" spans="2:9" s="6" customFormat="1" ht="47.7" customHeight="1" x14ac:dyDescent="0.25">
      <c r="B47" s="49">
        <f t="shared" si="0"/>
        <v>12</v>
      </c>
      <c r="C47" s="117" t="s">
        <v>303</v>
      </c>
      <c r="D47" s="118"/>
      <c r="E47" s="118"/>
      <c r="F47" s="118"/>
      <c r="G47" s="118"/>
      <c r="H47" s="118"/>
      <c r="I47" s="119"/>
    </row>
    <row r="48" spans="2:9" s="6" customFormat="1" ht="46.95" customHeight="1" x14ac:dyDescent="0.25">
      <c r="B48" s="49">
        <f t="shared" si="0"/>
        <v>13</v>
      </c>
      <c r="C48" s="117" t="s">
        <v>304</v>
      </c>
      <c r="D48" s="118"/>
      <c r="E48" s="118"/>
      <c r="F48" s="118"/>
      <c r="G48" s="118"/>
      <c r="H48" s="118"/>
      <c r="I48" s="119"/>
    </row>
    <row r="49" spans="2:9" s="6" customFormat="1" ht="31.2" customHeight="1" x14ac:dyDescent="0.25">
      <c r="B49" s="49">
        <f t="shared" si="0"/>
        <v>14</v>
      </c>
      <c r="C49" s="117" t="s">
        <v>305</v>
      </c>
      <c r="D49" s="118"/>
      <c r="E49" s="118"/>
      <c r="F49" s="118"/>
      <c r="G49" s="118"/>
      <c r="H49" s="118"/>
      <c r="I49" s="119"/>
    </row>
    <row r="50" spans="2:9" s="6" customFormat="1" ht="48.45" customHeight="1" x14ac:dyDescent="0.25">
      <c r="B50" s="49">
        <f t="shared" si="0"/>
        <v>15</v>
      </c>
      <c r="C50" s="117" t="s">
        <v>306</v>
      </c>
      <c r="D50" s="118"/>
      <c r="E50" s="118"/>
      <c r="F50" s="118"/>
      <c r="G50" s="118"/>
      <c r="H50" s="118"/>
      <c r="I50" s="119"/>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K8" sqref="K8"/>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08" t="s">
        <v>307</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0" t="s">
        <v>6</v>
      </c>
      <c r="C4" s="90"/>
      <c r="D4" s="130" t="str">
        <f>'Cover sheet'!C6</f>
        <v>Hampshire Winchester</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155</v>
      </c>
      <c r="D6" s="18" t="s">
        <v>74</v>
      </c>
      <c r="E6" s="18" t="s">
        <v>75</v>
      </c>
      <c r="F6" s="75" t="s">
        <v>76</v>
      </c>
      <c r="G6" s="36"/>
      <c r="H6" s="18" t="s">
        <v>156</v>
      </c>
      <c r="I6" s="18" t="s">
        <v>157</v>
      </c>
      <c r="J6" s="18" t="s">
        <v>158</v>
      </c>
      <c r="K6" s="18" t="s">
        <v>159</v>
      </c>
      <c r="L6" s="18" t="s">
        <v>160</v>
      </c>
      <c r="M6" s="18" t="s">
        <v>161</v>
      </c>
      <c r="N6" s="18" t="s">
        <v>162</v>
      </c>
      <c r="O6" s="18" t="s">
        <v>107</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52.8" x14ac:dyDescent="0.25">
      <c r="B7" s="56">
        <v>1</v>
      </c>
      <c r="C7" s="28" t="s">
        <v>308</v>
      </c>
      <c r="D7" s="29" t="s">
        <v>309</v>
      </c>
      <c r="E7" s="29" t="s">
        <v>104</v>
      </c>
      <c r="F7" s="29">
        <v>2</v>
      </c>
      <c r="G7" s="36"/>
      <c r="H7" s="82">
        <v>17.551518551903762</v>
      </c>
      <c r="I7" s="82">
        <v>17.622134854104328</v>
      </c>
      <c r="J7" s="82">
        <v>17.693902839325354</v>
      </c>
      <c r="K7" s="82">
        <v>17.758515636380935</v>
      </c>
      <c r="L7" s="82">
        <v>17.80914336456285</v>
      </c>
      <c r="M7" s="82">
        <v>17.836123064292096</v>
      </c>
      <c r="N7" s="82">
        <v>17.841822424348369</v>
      </c>
      <c r="O7" s="82">
        <v>17.845157780882648</v>
      </c>
      <c r="P7" s="82">
        <v>17.826220971340284</v>
      </c>
      <c r="Q7" s="82">
        <v>17.809694075750222</v>
      </c>
      <c r="R7" s="82">
        <v>17.779637655429006</v>
      </c>
      <c r="S7" s="82">
        <v>17.783719298847281</v>
      </c>
      <c r="T7" s="82">
        <v>17.782206724264935</v>
      </c>
      <c r="U7" s="82">
        <v>17.777825601166974</v>
      </c>
      <c r="V7" s="82">
        <v>17.772278594080518</v>
      </c>
      <c r="W7" s="82">
        <v>17.771148979731208</v>
      </c>
      <c r="X7" s="82">
        <v>17.775353081696828</v>
      </c>
      <c r="Y7" s="82">
        <v>17.779769463860188</v>
      </c>
      <c r="Z7" s="82">
        <v>17.785914707843695</v>
      </c>
      <c r="AA7" s="82">
        <v>17.793972564445873</v>
      </c>
      <c r="AB7" s="82">
        <v>17.80193966651445</v>
      </c>
      <c r="AC7" s="82">
        <v>17.812328501449961</v>
      </c>
      <c r="AD7" s="82">
        <v>17.821233275271446</v>
      </c>
      <c r="AE7" s="82">
        <v>17.831685482499616</v>
      </c>
      <c r="AF7" s="82">
        <v>17.841633806194295</v>
      </c>
      <c r="AG7" s="83">
        <v>17.850743935296908</v>
      </c>
      <c r="AH7" s="83">
        <v>17.857707372726029</v>
      </c>
      <c r="AI7" s="83">
        <v>17.865133802872847</v>
      </c>
      <c r="AJ7" s="83">
        <v>17.872988796328571</v>
      </c>
      <c r="AK7" s="83">
        <v>17.881224102262507</v>
      </c>
      <c r="AL7" s="83">
        <v>17.889795698820098</v>
      </c>
      <c r="AM7" s="83">
        <v>17.898669827686646</v>
      </c>
      <c r="AN7" s="83">
        <v>17.907816123798977</v>
      </c>
      <c r="AO7" s="83">
        <v>17.917207198589505</v>
      </c>
      <c r="AP7" s="83">
        <v>17.926818280275825</v>
      </c>
      <c r="AQ7" s="83">
        <v>17.936626902814794</v>
      </c>
      <c r="AR7" s="83">
        <v>17.946612636430142</v>
      </c>
      <c r="AS7" s="83">
        <v>17.9567568537074</v>
      </c>
      <c r="AT7" s="83">
        <v>17.967042526162377</v>
      </c>
      <c r="AU7" s="83">
        <v>17.977454046957771</v>
      </c>
      <c r="AV7" s="83">
        <v>17.987977076090665</v>
      </c>
      <c r="AW7" s="83">
        <v>17.998598404920436</v>
      </c>
      <c r="AX7" s="83">
        <v>18.006132735455225</v>
      </c>
      <c r="AY7" s="83">
        <v>18.012196181283208</v>
      </c>
      <c r="AZ7" s="83">
        <v>18.018311925436571</v>
      </c>
      <c r="BA7" s="83">
        <v>18.023857383612857</v>
      </c>
      <c r="BB7" s="83">
        <v>18.029441428313127</v>
      </c>
      <c r="BC7" s="83">
        <v>18.035056275943209</v>
      </c>
      <c r="BD7" s="83">
        <v>18.040694701456935</v>
      </c>
      <c r="BE7" s="83">
        <v>18.04634998821961</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310</v>
      </c>
      <c r="D8" s="26" t="s">
        <v>311</v>
      </c>
      <c r="E8" s="26" t="s">
        <v>104</v>
      </c>
      <c r="F8" s="26">
        <v>2</v>
      </c>
      <c r="G8" s="36"/>
      <c r="H8" s="82">
        <v>23.57191285317132</v>
      </c>
      <c r="I8" s="82">
        <v>23.572058842590277</v>
      </c>
      <c r="J8" s="82">
        <v>23.579167061626585</v>
      </c>
      <c r="K8" s="82">
        <v>23.560435979278299</v>
      </c>
      <c r="L8" s="82">
        <v>23.540888975002183</v>
      </c>
      <c r="M8" s="82">
        <v>23.616819352016975</v>
      </c>
      <c r="N8" s="82">
        <v>23.628552479743433</v>
      </c>
      <c r="O8" s="82">
        <v>-5.0987641398417427</v>
      </c>
      <c r="P8" s="82">
        <v>-5.1019498398012626</v>
      </c>
      <c r="Q8" s="82">
        <v>-5.1281760049107969</v>
      </c>
      <c r="R8" s="82">
        <v>-5.1431721410751496</v>
      </c>
      <c r="S8" s="82">
        <v>-5.1240302135000082</v>
      </c>
      <c r="T8" s="82">
        <v>-5.1104825039254873</v>
      </c>
      <c r="U8" s="82">
        <v>-5.099803342866581</v>
      </c>
      <c r="V8" s="82">
        <v>-5.0902900657961698</v>
      </c>
      <c r="W8" s="82">
        <v>-5.0853872592126468</v>
      </c>
      <c r="X8" s="82">
        <v>-5.0751507363141908</v>
      </c>
      <c r="Y8" s="82">
        <v>-5.0647019332179948</v>
      </c>
      <c r="Z8" s="82">
        <v>-5.0525242683016547</v>
      </c>
      <c r="AA8" s="82">
        <v>-5.0384339907666398</v>
      </c>
      <c r="AB8" s="82">
        <v>-5.0286609848434036</v>
      </c>
      <c r="AC8" s="82">
        <v>-5.0164662460532323</v>
      </c>
      <c r="AD8" s="82">
        <v>-5.0057555683770847</v>
      </c>
      <c r="AE8" s="82">
        <v>-4.9934974572942554</v>
      </c>
      <c r="AF8" s="82">
        <v>-4.9817432297449162</v>
      </c>
      <c r="AG8" s="83">
        <v>-4.9913297923073774</v>
      </c>
      <c r="AH8" s="83">
        <v>-5.0030630465433301</v>
      </c>
      <c r="AI8" s="83">
        <v>-5.0143333080615822</v>
      </c>
      <c r="AJ8" s="83">
        <v>-5.0251750062709331</v>
      </c>
      <c r="AK8" s="83">
        <v>-5.0356363920020701</v>
      </c>
      <c r="AL8" s="83">
        <v>-5.0337364023519324</v>
      </c>
      <c r="AM8" s="83">
        <v>-5.0315338803928373</v>
      </c>
      <c r="AN8" s="83">
        <v>-5.0290591911879563</v>
      </c>
      <c r="AO8" s="83">
        <v>-5.026339723304881</v>
      </c>
      <c r="AP8" s="83">
        <v>-5.0234002485260145</v>
      </c>
      <c r="AQ8" s="83">
        <v>-5.0184397830465866</v>
      </c>
      <c r="AR8" s="83">
        <v>-5.013302206490776</v>
      </c>
      <c r="AS8" s="83">
        <v>-5.0080061462730594</v>
      </c>
      <c r="AT8" s="83">
        <v>-5.0025686308776205</v>
      </c>
      <c r="AU8" s="83">
        <v>-4.997005267141768</v>
      </c>
      <c r="AV8" s="83">
        <v>-4.9927208547238866</v>
      </c>
      <c r="AW8" s="83">
        <v>-4.9883381426091287</v>
      </c>
      <c r="AX8" s="83">
        <v>-4.9870424287893531</v>
      </c>
      <c r="AY8" s="83">
        <v>-4.9872175996763826</v>
      </c>
      <c r="AZ8" s="83">
        <v>-4.9873404722380332</v>
      </c>
      <c r="BA8" s="83">
        <v>-4.9830790832322176</v>
      </c>
      <c r="BB8" s="83">
        <v>-4.9787791077024171</v>
      </c>
      <c r="BC8" s="83">
        <v>-4.9744483292428026</v>
      </c>
      <c r="BD8" s="83">
        <v>-4.9700939728995426</v>
      </c>
      <c r="BE8" s="83">
        <v>-4.965722755307338</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2.8" x14ac:dyDescent="0.25">
      <c r="B9" s="56">
        <f t="shared" ref="B9:B11" si="0">B8+1</f>
        <v>3</v>
      </c>
      <c r="C9" s="91" t="s">
        <v>312</v>
      </c>
      <c r="D9" s="26" t="s">
        <v>313</v>
      </c>
      <c r="E9" s="26" t="s">
        <v>104</v>
      </c>
      <c r="F9" s="26">
        <v>2</v>
      </c>
      <c r="G9" s="36"/>
      <c r="H9" s="82">
        <v>23.57191285317132</v>
      </c>
      <c r="I9" s="82">
        <v>23.572058842590277</v>
      </c>
      <c r="J9" s="82">
        <v>23.579167061626585</v>
      </c>
      <c r="K9" s="82">
        <v>23.560435979278299</v>
      </c>
      <c r="L9" s="82">
        <v>23.540888975002183</v>
      </c>
      <c r="M9" s="82">
        <v>23.616819352016975</v>
      </c>
      <c r="N9" s="82">
        <v>23.628552479743433</v>
      </c>
      <c r="O9" s="82">
        <v>-5.0987641398417427</v>
      </c>
      <c r="P9" s="82">
        <v>-5.1019498398012626</v>
      </c>
      <c r="Q9" s="82">
        <v>-5.1281760049107969</v>
      </c>
      <c r="R9" s="82">
        <v>-5.1431721410751496</v>
      </c>
      <c r="S9" s="82">
        <v>-5.1240302135000082</v>
      </c>
      <c r="T9" s="82">
        <v>-5.1104825039254873</v>
      </c>
      <c r="U9" s="82">
        <v>-5.099803342866581</v>
      </c>
      <c r="V9" s="82">
        <v>-5.0902900657961698</v>
      </c>
      <c r="W9" s="82">
        <v>-5.0853872592126468</v>
      </c>
      <c r="X9" s="82">
        <v>-5.0751507363141908</v>
      </c>
      <c r="Y9" s="82">
        <v>-5.0647019332179948</v>
      </c>
      <c r="Z9" s="82">
        <v>-5.0525242683016547</v>
      </c>
      <c r="AA9" s="82">
        <v>-5.0384339907666398</v>
      </c>
      <c r="AB9" s="82">
        <v>-5.0286609848434036</v>
      </c>
      <c r="AC9" s="82">
        <v>-5.0164662460532323</v>
      </c>
      <c r="AD9" s="82">
        <v>-5.0057555683770847</v>
      </c>
      <c r="AE9" s="82">
        <v>-4.9934974572942554</v>
      </c>
      <c r="AF9" s="82">
        <v>-4.9817432297449162</v>
      </c>
      <c r="AG9" s="83">
        <v>-4.9913297923073774</v>
      </c>
      <c r="AH9" s="83">
        <v>-5.0030630465433301</v>
      </c>
      <c r="AI9" s="83">
        <v>-5.0143333080615822</v>
      </c>
      <c r="AJ9" s="83">
        <v>-5.0251750062709331</v>
      </c>
      <c r="AK9" s="83">
        <v>-5.0356363920020701</v>
      </c>
      <c r="AL9" s="83">
        <v>-5.0337364023519324</v>
      </c>
      <c r="AM9" s="83">
        <v>-5.0315338803928373</v>
      </c>
      <c r="AN9" s="83">
        <v>-5.0290591911879563</v>
      </c>
      <c r="AO9" s="83">
        <v>-5.026339723304881</v>
      </c>
      <c r="AP9" s="83">
        <v>-5.0234002485260145</v>
      </c>
      <c r="AQ9" s="83">
        <v>-5.0184397830465866</v>
      </c>
      <c r="AR9" s="83">
        <v>-5.013302206490776</v>
      </c>
      <c r="AS9" s="83">
        <v>-5.0080061462730594</v>
      </c>
      <c r="AT9" s="83">
        <v>-5.0025686308776205</v>
      </c>
      <c r="AU9" s="83">
        <v>-4.997005267141768</v>
      </c>
      <c r="AV9" s="83">
        <v>-4.9927208547238866</v>
      </c>
      <c r="AW9" s="83">
        <v>-4.9883381426091287</v>
      </c>
      <c r="AX9" s="83">
        <v>-4.9870424287893531</v>
      </c>
      <c r="AY9" s="83">
        <v>-4.9872175996763826</v>
      </c>
      <c r="AZ9" s="83">
        <v>-4.9873404722380332</v>
      </c>
      <c r="BA9" s="83">
        <v>-4.9830790832322176</v>
      </c>
      <c r="BB9" s="83">
        <v>-4.9787791077024171</v>
      </c>
      <c r="BC9" s="83">
        <v>-4.9744483292428026</v>
      </c>
      <c r="BD9" s="83">
        <v>-4.9700939728995426</v>
      </c>
      <c r="BE9" s="83">
        <v>-4.965722755307338</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2.8" x14ac:dyDescent="0.25">
      <c r="B10" s="56">
        <f t="shared" si="0"/>
        <v>4</v>
      </c>
      <c r="C10" s="91" t="s">
        <v>314</v>
      </c>
      <c r="D10" s="26" t="s">
        <v>315</v>
      </c>
      <c r="E10" s="26" t="s">
        <v>104</v>
      </c>
      <c r="F10" s="26">
        <v>2</v>
      </c>
      <c r="G10" s="36"/>
      <c r="H10" s="82">
        <v>0.75841781248014473</v>
      </c>
      <c r="I10" s="82">
        <v>0.75946104269217252</v>
      </c>
      <c r="J10" s="82">
        <v>0.76050427290420053</v>
      </c>
      <c r="K10" s="82">
        <v>0.76154750311622832</v>
      </c>
      <c r="L10" s="82">
        <v>0.76259073332825622</v>
      </c>
      <c r="M10" s="82">
        <v>0.7649360107800468</v>
      </c>
      <c r="N10" s="82">
        <v>0.7672812882318375</v>
      </c>
      <c r="O10" s="82">
        <v>0.76962656568362819</v>
      </c>
      <c r="P10" s="82">
        <v>0.77197184313541889</v>
      </c>
      <c r="Q10" s="82">
        <v>0.77431712058720947</v>
      </c>
      <c r="R10" s="82">
        <v>0.77793685450237504</v>
      </c>
      <c r="S10" s="82">
        <v>0.78155658841754061</v>
      </c>
      <c r="T10" s="82">
        <v>0.78517632233270618</v>
      </c>
      <c r="U10" s="82">
        <v>0.78879605624787175</v>
      </c>
      <c r="V10" s="82">
        <v>0.79241579016303731</v>
      </c>
      <c r="W10" s="82">
        <v>0.80148364441267506</v>
      </c>
      <c r="X10" s="82">
        <v>0.8105514986623128</v>
      </c>
      <c r="Y10" s="82">
        <v>0.81961935291195043</v>
      </c>
      <c r="Z10" s="82">
        <v>0.82868720716158817</v>
      </c>
      <c r="AA10" s="82">
        <v>0.83775506141122591</v>
      </c>
      <c r="AB10" s="82">
        <v>0.84552395878294317</v>
      </c>
      <c r="AC10" s="82">
        <v>0.85329285615466055</v>
      </c>
      <c r="AD10" s="82">
        <v>0.8610617535263777</v>
      </c>
      <c r="AE10" s="82">
        <v>0.86883065089809508</v>
      </c>
      <c r="AF10" s="82">
        <v>0.87659954826981235</v>
      </c>
      <c r="AG10" s="83">
        <v>0.86081390459300944</v>
      </c>
      <c r="AH10" s="83">
        <v>0.84502826091620653</v>
      </c>
      <c r="AI10" s="83">
        <v>0.82924261723940385</v>
      </c>
      <c r="AJ10" s="83">
        <v>0.81345697356260094</v>
      </c>
      <c r="AK10" s="83">
        <v>0.79767132988579803</v>
      </c>
      <c r="AL10" s="83">
        <v>0.79802663643655969</v>
      </c>
      <c r="AM10" s="83">
        <v>0.79838194298732146</v>
      </c>
      <c r="AN10" s="83">
        <v>0.79873724953808323</v>
      </c>
      <c r="AO10" s="83">
        <v>0.799092556088845</v>
      </c>
      <c r="AP10" s="83">
        <v>0.79944786263960665</v>
      </c>
      <c r="AQ10" s="83">
        <v>0.80146585787453828</v>
      </c>
      <c r="AR10" s="83">
        <v>0.80348385310947001</v>
      </c>
      <c r="AS10" s="83">
        <v>0.80550184834440153</v>
      </c>
      <c r="AT10" s="83">
        <v>0.80751984357933326</v>
      </c>
      <c r="AU10" s="83">
        <v>0.80953783881426489</v>
      </c>
      <c r="AV10" s="83">
        <v>0.80840257845778107</v>
      </c>
      <c r="AW10" s="83">
        <v>0.80726731810129726</v>
      </c>
      <c r="AX10" s="83">
        <v>0.80613205774481367</v>
      </c>
      <c r="AY10" s="83">
        <v>0.80499679738832985</v>
      </c>
      <c r="AZ10" s="83">
        <v>0.80386153703184604</v>
      </c>
      <c r="BA10" s="83">
        <v>0.80569931504927716</v>
      </c>
      <c r="BB10" s="83">
        <v>0.8075370930667084</v>
      </c>
      <c r="BC10" s="83">
        <v>0.80937487108413964</v>
      </c>
      <c r="BD10" s="83">
        <v>0.81121264910157087</v>
      </c>
      <c r="BE10" s="83">
        <v>0.81305042711900199</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2.8" x14ac:dyDescent="0.25">
      <c r="B11" s="56">
        <f t="shared" si="0"/>
        <v>5</v>
      </c>
      <c r="C11" s="91" t="s">
        <v>316</v>
      </c>
      <c r="D11" s="26" t="s">
        <v>317</v>
      </c>
      <c r="E11" s="26" t="s">
        <v>104</v>
      </c>
      <c r="F11" s="26">
        <v>2</v>
      </c>
      <c r="G11" s="36"/>
      <c r="H11" s="84">
        <v>5.261976488787413</v>
      </c>
      <c r="I11" s="84">
        <v>5.1904629457937768</v>
      </c>
      <c r="J11" s="84">
        <v>5.1247599493970304</v>
      </c>
      <c r="K11" s="84">
        <v>5.0403728397811367</v>
      </c>
      <c r="L11" s="84">
        <v>4.9691548771110767</v>
      </c>
      <c r="M11" s="84">
        <v>5.0157602769448326</v>
      </c>
      <c r="N11" s="84">
        <v>5.0194487671632277</v>
      </c>
      <c r="O11" s="84">
        <v>-23.713548486408019</v>
      </c>
      <c r="P11" s="84">
        <v>-23.700142654276966</v>
      </c>
      <c r="Q11" s="84">
        <v>-23.712187201248231</v>
      </c>
      <c r="R11" s="84">
        <v>-23.700746651006529</v>
      </c>
      <c r="S11" s="84">
        <v>-23.689306100764828</v>
      </c>
      <c r="T11" s="84">
        <v>-23.677865550523126</v>
      </c>
      <c r="U11" s="84">
        <v>-23.666425000281425</v>
      </c>
      <c r="V11" s="84">
        <v>-23.654984450039723</v>
      </c>
      <c r="W11" s="84">
        <v>-23.658019883356527</v>
      </c>
      <c r="X11" s="84">
        <v>-23.661055316673334</v>
      </c>
      <c r="Y11" s="84">
        <v>-23.66409074999013</v>
      </c>
      <c r="Z11" s="84">
        <v>-23.667126183306937</v>
      </c>
      <c r="AA11" s="84">
        <v>-23.670161616623741</v>
      </c>
      <c r="AB11" s="84">
        <v>-23.6761246101408</v>
      </c>
      <c r="AC11" s="84">
        <v>-23.682087603657855</v>
      </c>
      <c r="AD11" s="84">
        <v>-23.688050597174907</v>
      </c>
      <c r="AE11" s="84">
        <v>-23.694013590691963</v>
      </c>
      <c r="AF11" s="84">
        <v>-23.699976584209022</v>
      </c>
      <c r="AG11" s="85">
        <v>-23.702887632197296</v>
      </c>
      <c r="AH11" s="85">
        <v>-23.705798680185563</v>
      </c>
      <c r="AI11" s="85">
        <v>-23.708709728173833</v>
      </c>
      <c r="AJ11" s="85">
        <v>-23.711620776162107</v>
      </c>
      <c r="AK11" s="85">
        <v>-23.714531824150374</v>
      </c>
      <c r="AL11" s="85">
        <v>-23.721558737608589</v>
      </c>
      <c r="AM11" s="85">
        <v>-23.728585651066805</v>
      </c>
      <c r="AN11" s="85">
        <v>-23.735612564525017</v>
      </c>
      <c r="AO11" s="85">
        <v>-23.742639477983232</v>
      </c>
      <c r="AP11" s="85">
        <v>-23.749666391441448</v>
      </c>
      <c r="AQ11" s="85">
        <v>-23.756532543735922</v>
      </c>
      <c r="AR11" s="85">
        <v>-23.763398696030386</v>
      </c>
      <c r="AS11" s="85">
        <v>-23.77026484832486</v>
      </c>
      <c r="AT11" s="85">
        <v>-23.777131000619331</v>
      </c>
      <c r="AU11" s="85">
        <v>-23.783997152913805</v>
      </c>
      <c r="AV11" s="85">
        <v>-23.78910050927233</v>
      </c>
      <c r="AW11" s="85">
        <v>-23.794203865630863</v>
      </c>
      <c r="AX11" s="85">
        <v>-23.799307221989391</v>
      </c>
      <c r="AY11" s="85">
        <v>-23.804410578347923</v>
      </c>
      <c r="AZ11" s="85">
        <v>-23.809513934706448</v>
      </c>
      <c r="BA11" s="85">
        <v>-23.812635781894354</v>
      </c>
      <c r="BB11" s="85">
        <v>-23.815757629082253</v>
      </c>
      <c r="BC11" s="85">
        <v>-23.818879476270148</v>
      </c>
      <c r="BD11" s="85">
        <v>-23.822001323458046</v>
      </c>
      <c r="BE11" s="85">
        <v>-23.825123170645952</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5" customHeight="1" x14ac:dyDescent="0.25"/>
    <row r="13" spans="1:88" ht="13.95" customHeight="1" x14ac:dyDescent="0.25"/>
    <row r="14" spans="1:88" ht="13.95" customHeight="1" x14ac:dyDescent="0.25"/>
    <row r="15" spans="1:88" ht="13.95" customHeight="1" x14ac:dyDescent="0.25">
      <c r="B15" s="45" t="s">
        <v>116</v>
      </c>
    </row>
    <row r="16" spans="1:88" ht="13.95" customHeight="1" x14ac:dyDescent="0.25"/>
    <row r="17" spans="2:9" ht="13.95" customHeight="1" x14ac:dyDescent="0.25">
      <c r="B17" s="46"/>
      <c r="C17" t="s">
        <v>117</v>
      </c>
    </row>
    <row r="18" spans="2:9" ht="13.95" customHeight="1" x14ac:dyDescent="0.25"/>
    <row r="19" spans="2:9" ht="13.95" customHeight="1" x14ac:dyDescent="0.25">
      <c r="B19" s="47"/>
      <c r="C19" t="s">
        <v>118</v>
      </c>
    </row>
    <row r="20" spans="2:9" ht="13.95" customHeight="1" x14ac:dyDescent="0.25"/>
    <row r="21" spans="2:9" ht="13.95" customHeight="1" x14ac:dyDescent="0.25"/>
    <row r="22" spans="2:9" ht="13.95" customHeight="1" x14ac:dyDescent="0.25"/>
    <row r="23" spans="2:9" ht="13.95" customHeight="1" x14ac:dyDescent="0.3">
      <c r="B23" s="124" t="s">
        <v>318</v>
      </c>
      <c r="C23" s="125"/>
      <c r="D23" s="125"/>
      <c r="E23" s="125"/>
      <c r="F23" s="125"/>
      <c r="G23" s="125"/>
      <c r="H23" s="125"/>
      <c r="I23" s="126"/>
    </row>
    <row r="24" spans="2:9" ht="13.95" customHeight="1" x14ac:dyDescent="0.25"/>
    <row r="25" spans="2:9" s="6" customFormat="1" x14ac:dyDescent="0.25">
      <c r="B25" s="48" t="s">
        <v>72</v>
      </c>
      <c r="C25" s="127" t="s">
        <v>121</v>
      </c>
      <c r="D25" s="127"/>
      <c r="E25" s="127"/>
      <c r="F25" s="127"/>
      <c r="G25" s="127"/>
      <c r="H25" s="127"/>
      <c r="I25" s="127"/>
    </row>
    <row r="26" spans="2:9" s="6" customFormat="1" ht="72.45" customHeight="1" x14ac:dyDescent="0.25">
      <c r="B26" s="49">
        <v>1</v>
      </c>
      <c r="C26" s="115" t="s">
        <v>319</v>
      </c>
      <c r="D26" s="116"/>
      <c r="E26" s="116"/>
      <c r="F26" s="116"/>
      <c r="G26" s="116"/>
      <c r="H26" s="116"/>
      <c r="I26" s="116"/>
    </row>
    <row r="27" spans="2:9" s="6" customFormat="1" ht="54" customHeight="1" x14ac:dyDescent="0.25">
      <c r="B27" s="49">
        <v>2</v>
      </c>
      <c r="C27" s="115" t="s">
        <v>320</v>
      </c>
      <c r="D27" s="116"/>
      <c r="E27" s="116"/>
      <c r="F27" s="116"/>
      <c r="G27" s="116"/>
      <c r="H27" s="116"/>
      <c r="I27" s="116"/>
    </row>
    <row r="28" spans="2:9" s="6" customFormat="1" ht="54" customHeight="1" x14ac:dyDescent="0.25">
      <c r="B28" s="49">
        <v>3</v>
      </c>
      <c r="C28" s="115" t="s">
        <v>321</v>
      </c>
      <c r="D28" s="116"/>
      <c r="E28" s="116"/>
      <c r="F28" s="116"/>
      <c r="G28" s="116"/>
      <c r="H28" s="116"/>
      <c r="I28" s="116"/>
    </row>
    <row r="29" spans="2:9" s="6" customFormat="1" ht="54" customHeight="1" x14ac:dyDescent="0.25">
      <c r="B29" s="49">
        <v>4</v>
      </c>
      <c r="C29" s="115" t="s">
        <v>322</v>
      </c>
      <c r="D29" s="116"/>
      <c r="E29" s="116"/>
      <c r="F29" s="116"/>
      <c r="G29" s="116"/>
      <c r="H29" s="116"/>
      <c r="I29" s="116"/>
    </row>
    <row r="30" spans="2:9" s="6" customFormat="1" ht="54" customHeight="1" x14ac:dyDescent="0.25">
      <c r="B30" s="49">
        <v>5</v>
      </c>
      <c r="C30" s="115" t="s">
        <v>323</v>
      </c>
      <c r="D30" s="116"/>
      <c r="E30" s="116"/>
      <c r="F30" s="116"/>
      <c r="G30" s="116"/>
      <c r="H30" s="116"/>
      <c r="I30" s="116"/>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zoomScaleNormal="100" workbookViewId="0">
      <selection activeCell="E11" sqref="E11"/>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324</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21"/>
      <c r="D4" s="130" t="str">
        <f>'Cover sheet'!C6</f>
        <v>Hampshire Winchester</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155</v>
      </c>
      <c r="D6" s="18" t="s">
        <v>74</v>
      </c>
      <c r="E6" s="18" t="s">
        <v>75</v>
      </c>
      <c r="F6" s="75" t="s">
        <v>76</v>
      </c>
      <c r="G6" s="36"/>
      <c r="H6" s="18" t="s">
        <v>156</v>
      </c>
      <c r="I6" s="18" t="s">
        <v>157</v>
      </c>
      <c r="J6" s="18" t="s">
        <v>158</v>
      </c>
      <c r="K6" s="18" t="s">
        <v>159</v>
      </c>
      <c r="L6" s="18" t="s">
        <v>160</v>
      </c>
      <c r="M6" s="18" t="s">
        <v>161</v>
      </c>
      <c r="N6" s="18" t="s">
        <v>162</v>
      </c>
      <c r="O6" s="18" t="s">
        <v>107</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51.75" customHeight="1" x14ac:dyDescent="0.25">
      <c r="B7" s="56">
        <v>1</v>
      </c>
      <c r="C7" s="28" t="s">
        <v>325</v>
      </c>
      <c r="D7" s="29" t="s">
        <v>326</v>
      </c>
      <c r="E7" s="29" t="s">
        <v>104</v>
      </c>
      <c r="F7" s="29">
        <v>2</v>
      </c>
      <c r="G7" s="36"/>
      <c r="H7" s="82">
        <v>24.025167067703144</v>
      </c>
      <c r="I7" s="82">
        <v>24.025313057122101</v>
      </c>
      <c r="J7" s="82">
        <v>24.032421276158409</v>
      </c>
      <c r="K7" s="82">
        <v>24.013690193810124</v>
      </c>
      <c r="L7" s="82">
        <v>23.994143189534007</v>
      </c>
      <c r="M7" s="82">
        <v>24.015884360271087</v>
      </c>
      <c r="N7" s="82">
        <v>24.027617487997546</v>
      </c>
      <c r="O7" s="82">
        <v>14.590300868412374</v>
      </c>
      <c r="P7" s="82">
        <v>14.587115168452854</v>
      </c>
      <c r="Q7" s="82">
        <v>14.56088900334332</v>
      </c>
      <c r="R7" s="82">
        <v>14.545892867178967</v>
      </c>
      <c r="S7" s="82">
        <v>14.565034794754109</v>
      </c>
      <c r="T7" s="82">
        <v>14.578582504328629</v>
      </c>
      <c r="U7" s="82">
        <v>14.589261665387536</v>
      </c>
      <c r="V7" s="82">
        <v>14.598774942457947</v>
      </c>
      <c r="W7" s="82">
        <v>14.60367774904147</v>
      </c>
      <c r="X7" s="82">
        <v>14.613914271939926</v>
      </c>
      <c r="Y7" s="82">
        <v>14.624363075036122</v>
      </c>
      <c r="Z7" s="82">
        <v>14.636540739952462</v>
      </c>
      <c r="AA7" s="82">
        <v>14.650631017487477</v>
      </c>
      <c r="AB7" s="82">
        <v>14.660404023410713</v>
      </c>
      <c r="AC7" s="82">
        <v>14.672598762200884</v>
      </c>
      <c r="AD7" s="82">
        <v>14.683309439877032</v>
      </c>
      <c r="AE7" s="82">
        <v>14.695567550959861</v>
      </c>
      <c r="AF7" s="82">
        <v>14.707321778509201</v>
      </c>
      <c r="AG7" s="83">
        <v>14.697735215946739</v>
      </c>
      <c r="AH7" s="83">
        <v>14.686001961710787</v>
      </c>
      <c r="AI7" s="83">
        <v>14.674731700192535</v>
      </c>
      <c r="AJ7" s="83">
        <v>14.663890001983184</v>
      </c>
      <c r="AK7" s="83">
        <v>14.653428616252047</v>
      </c>
      <c r="AL7" s="83">
        <v>14.655328605902184</v>
      </c>
      <c r="AM7" s="83">
        <v>14.657531127861279</v>
      </c>
      <c r="AN7" s="83">
        <v>14.66000581706616</v>
      </c>
      <c r="AO7" s="83">
        <v>14.662725284949236</v>
      </c>
      <c r="AP7" s="83">
        <v>14.665664759728102</v>
      </c>
      <c r="AQ7" s="83">
        <v>14.67062522520753</v>
      </c>
      <c r="AR7" s="83">
        <v>14.675762801763341</v>
      </c>
      <c r="AS7" s="83">
        <v>14.681058861981057</v>
      </c>
      <c r="AT7" s="83">
        <v>14.686496377376496</v>
      </c>
      <c r="AU7" s="83">
        <v>14.692059741112349</v>
      </c>
      <c r="AV7" s="83">
        <v>14.69634415353023</v>
      </c>
      <c r="AW7" s="83">
        <v>14.700726865644988</v>
      </c>
      <c r="AX7" s="83">
        <v>14.702022579464764</v>
      </c>
      <c r="AY7" s="83">
        <v>14.701847408577734</v>
      </c>
      <c r="AZ7" s="83">
        <v>14.701724536016084</v>
      </c>
      <c r="BA7" s="83">
        <v>14.705985925021899</v>
      </c>
      <c r="BB7" s="83">
        <v>14.7102859005517</v>
      </c>
      <c r="BC7" s="83">
        <v>14.714616679011314</v>
      </c>
      <c r="BD7" s="83">
        <v>14.718971035354574</v>
      </c>
      <c r="BE7" s="83">
        <v>14.723342252946779</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5" customHeight="1" x14ac:dyDescent="0.25">
      <c r="B8" s="56">
        <v>2</v>
      </c>
      <c r="C8" s="91" t="s">
        <v>244</v>
      </c>
      <c r="D8" s="26" t="s">
        <v>327</v>
      </c>
      <c r="E8" s="26" t="s">
        <v>104</v>
      </c>
      <c r="F8" s="26">
        <v>2</v>
      </c>
      <c r="G8" s="36"/>
      <c r="H8" s="82">
        <v>0.09</v>
      </c>
      <c r="I8" s="82">
        <v>0.09</v>
      </c>
      <c r="J8" s="82">
        <v>0.09</v>
      </c>
      <c r="K8" s="82">
        <v>0.09</v>
      </c>
      <c r="L8" s="82">
        <v>0.09</v>
      </c>
      <c r="M8" s="82">
        <v>0.09</v>
      </c>
      <c r="N8" s="82">
        <v>0.09</v>
      </c>
      <c r="O8" s="82">
        <v>0.09</v>
      </c>
      <c r="P8" s="82">
        <v>0.09</v>
      </c>
      <c r="Q8" s="82">
        <v>0.09</v>
      </c>
      <c r="R8" s="82">
        <v>0.09</v>
      </c>
      <c r="S8" s="82">
        <v>0.09</v>
      </c>
      <c r="T8" s="82">
        <v>0.09</v>
      </c>
      <c r="U8" s="82">
        <v>0.09</v>
      </c>
      <c r="V8" s="82">
        <v>0.09</v>
      </c>
      <c r="W8" s="82">
        <v>0.09</v>
      </c>
      <c r="X8" s="82">
        <v>0.09</v>
      </c>
      <c r="Y8" s="82">
        <v>0.09</v>
      </c>
      <c r="Z8" s="82">
        <v>0.09</v>
      </c>
      <c r="AA8" s="82">
        <v>0.09</v>
      </c>
      <c r="AB8" s="82">
        <v>0.09</v>
      </c>
      <c r="AC8" s="82">
        <v>0.09</v>
      </c>
      <c r="AD8" s="82">
        <v>0.09</v>
      </c>
      <c r="AE8" s="82">
        <v>0.09</v>
      </c>
      <c r="AF8" s="82">
        <v>0.09</v>
      </c>
      <c r="AG8" s="83">
        <v>0.09</v>
      </c>
      <c r="AH8" s="83">
        <v>0.09</v>
      </c>
      <c r="AI8" s="83">
        <v>0.09</v>
      </c>
      <c r="AJ8" s="83">
        <v>0.09</v>
      </c>
      <c r="AK8" s="83">
        <v>0.09</v>
      </c>
      <c r="AL8" s="83">
        <v>0.09</v>
      </c>
      <c r="AM8" s="83">
        <v>0.09</v>
      </c>
      <c r="AN8" s="83">
        <v>0.09</v>
      </c>
      <c r="AO8" s="83">
        <v>0.09</v>
      </c>
      <c r="AP8" s="83">
        <v>0.09</v>
      </c>
      <c r="AQ8" s="83">
        <v>0.09</v>
      </c>
      <c r="AR8" s="83">
        <v>0.09</v>
      </c>
      <c r="AS8" s="83">
        <v>0.09</v>
      </c>
      <c r="AT8" s="83">
        <v>0.09</v>
      </c>
      <c r="AU8" s="83">
        <v>0.09</v>
      </c>
      <c r="AV8" s="83">
        <v>0.09</v>
      </c>
      <c r="AW8" s="83">
        <v>0.09</v>
      </c>
      <c r="AX8" s="83">
        <v>0.09</v>
      </c>
      <c r="AY8" s="83">
        <v>0.09</v>
      </c>
      <c r="AZ8" s="83">
        <v>0.09</v>
      </c>
      <c r="BA8" s="83">
        <v>0.09</v>
      </c>
      <c r="BB8" s="83">
        <v>0.09</v>
      </c>
      <c r="BC8" s="83">
        <v>0.09</v>
      </c>
      <c r="BD8" s="83">
        <v>0.09</v>
      </c>
      <c r="BE8" s="83">
        <v>0.09</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7" customHeight="1" x14ac:dyDescent="0.25">
      <c r="B9" s="56">
        <v>3</v>
      </c>
      <c r="C9" s="91" t="s">
        <v>246</v>
      </c>
      <c r="D9" s="26" t="s">
        <v>328</v>
      </c>
      <c r="E9" s="26" t="s">
        <v>104</v>
      </c>
      <c r="F9" s="26">
        <v>2</v>
      </c>
      <c r="G9" s="36"/>
      <c r="H9" s="84">
        <v>0.36325421453182449</v>
      </c>
      <c r="I9" s="84">
        <v>0.36325421453182449</v>
      </c>
      <c r="J9" s="84">
        <v>0.36325421453182449</v>
      </c>
      <c r="K9" s="84">
        <v>0.36325421453182449</v>
      </c>
      <c r="L9" s="84">
        <v>0.36325421453182449</v>
      </c>
      <c r="M9" s="84">
        <v>0.30906500825411365</v>
      </c>
      <c r="N9" s="84">
        <v>0.30906500825411365</v>
      </c>
      <c r="O9" s="84">
        <v>0.30906500825411365</v>
      </c>
      <c r="P9" s="84">
        <v>0.30906500825411365</v>
      </c>
      <c r="Q9" s="84">
        <v>0.30906500825411365</v>
      </c>
      <c r="R9" s="84">
        <v>0.30906500825411365</v>
      </c>
      <c r="S9" s="84">
        <v>0.30906500825411365</v>
      </c>
      <c r="T9" s="84">
        <v>0.30906500825411365</v>
      </c>
      <c r="U9" s="84">
        <v>0.30906500825411365</v>
      </c>
      <c r="V9" s="84">
        <v>0.30906500825411365</v>
      </c>
      <c r="W9" s="84">
        <v>0.30906500825411365</v>
      </c>
      <c r="X9" s="84">
        <v>0.30906500825411365</v>
      </c>
      <c r="Y9" s="84">
        <v>0.30906500825411365</v>
      </c>
      <c r="Z9" s="84">
        <v>0.30906500825411365</v>
      </c>
      <c r="AA9" s="84">
        <v>0.30906500825411365</v>
      </c>
      <c r="AB9" s="84">
        <v>0.30906500825411365</v>
      </c>
      <c r="AC9" s="84">
        <v>0.30906500825411365</v>
      </c>
      <c r="AD9" s="84">
        <v>0.30906500825411365</v>
      </c>
      <c r="AE9" s="84">
        <v>0.30906500825411365</v>
      </c>
      <c r="AF9" s="84">
        <v>0.30906500825411365</v>
      </c>
      <c r="AG9" s="85">
        <v>0.30906500825411365</v>
      </c>
      <c r="AH9" s="85">
        <v>0.30906500825411365</v>
      </c>
      <c r="AI9" s="85">
        <v>0.30906500825411365</v>
      </c>
      <c r="AJ9" s="85">
        <v>0.30906500825411365</v>
      </c>
      <c r="AK9" s="85">
        <v>0.30906500825411365</v>
      </c>
      <c r="AL9" s="85">
        <v>0.30906500825411365</v>
      </c>
      <c r="AM9" s="85">
        <v>0.30906500825411365</v>
      </c>
      <c r="AN9" s="85">
        <v>0.30906500825411365</v>
      </c>
      <c r="AO9" s="85">
        <v>0.30906500825411365</v>
      </c>
      <c r="AP9" s="85">
        <v>0.30906500825411365</v>
      </c>
      <c r="AQ9" s="85">
        <v>0.30906500825411365</v>
      </c>
      <c r="AR9" s="85">
        <v>0.30906500825411365</v>
      </c>
      <c r="AS9" s="85">
        <v>0.30906500825411365</v>
      </c>
      <c r="AT9" s="85">
        <v>0.30906500825411365</v>
      </c>
      <c r="AU9" s="85">
        <v>0.30906500825411365</v>
      </c>
      <c r="AV9" s="85">
        <v>0.30906500825411365</v>
      </c>
      <c r="AW9" s="85">
        <v>0.30906500825411365</v>
      </c>
      <c r="AX9" s="85">
        <v>0.30906500825411365</v>
      </c>
      <c r="AY9" s="85">
        <v>0.30906500825411365</v>
      </c>
      <c r="AZ9" s="85">
        <v>0.30906500825411365</v>
      </c>
      <c r="BA9" s="85">
        <v>0.30906500825411365</v>
      </c>
      <c r="BB9" s="85">
        <v>0.30906500825411365</v>
      </c>
      <c r="BC9" s="85">
        <v>0.30906500825411365</v>
      </c>
      <c r="BD9" s="85">
        <v>0.30906500825411365</v>
      </c>
      <c r="BE9" s="85">
        <v>0.30906500825411365</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5"/>
    <row r="11" spans="1:88" x14ac:dyDescent="0.25"/>
    <row r="12" spans="1:88" x14ac:dyDescent="0.25"/>
    <row r="13" spans="1:88" x14ac:dyDescent="0.25">
      <c r="B13" s="45" t="s">
        <v>116</v>
      </c>
    </row>
    <row r="14" spans="1:88" x14ac:dyDescent="0.25"/>
    <row r="15" spans="1:88" x14ac:dyDescent="0.25">
      <c r="B15" s="46"/>
      <c r="C15" t="s">
        <v>117</v>
      </c>
    </row>
    <row r="16" spans="1:88" x14ac:dyDescent="0.25"/>
    <row r="17" spans="2:9" x14ac:dyDescent="0.25">
      <c r="B17" s="47"/>
      <c r="C17" t="s">
        <v>118</v>
      </c>
    </row>
    <row r="18" spans="2:9" x14ac:dyDescent="0.25"/>
    <row r="19" spans="2:9" x14ac:dyDescent="0.25"/>
    <row r="20" spans="2:9" x14ac:dyDescent="0.25"/>
    <row r="21" spans="2:9" ht="14.4" x14ac:dyDescent="0.3">
      <c r="B21" s="124" t="s">
        <v>329</v>
      </c>
      <c r="C21" s="125"/>
      <c r="D21" s="125"/>
      <c r="E21" s="125"/>
      <c r="F21" s="125"/>
      <c r="G21" s="125"/>
      <c r="H21" s="125"/>
      <c r="I21" s="126"/>
    </row>
    <row r="22" spans="2:9" x14ac:dyDescent="0.25"/>
    <row r="23" spans="2:9" s="6" customFormat="1" x14ac:dyDescent="0.25">
      <c r="B23" s="48" t="s">
        <v>72</v>
      </c>
      <c r="C23" s="127" t="s">
        <v>121</v>
      </c>
      <c r="D23" s="127"/>
      <c r="E23" s="127"/>
      <c r="F23" s="127"/>
      <c r="G23" s="127"/>
      <c r="H23" s="127"/>
      <c r="I23" s="127"/>
    </row>
    <row r="24" spans="2:9" s="6" customFormat="1" ht="75.45" customHeight="1" x14ac:dyDescent="0.25">
      <c r="B24" s="49">
        <v>1</v>
      </c>
      <c r="C24" s="115" t="s">
        <v>330</v>
      </c>
      <c r="D24" s="116"/>
      <c r="E24" s="116"/>
      <c r="F24" s="116"/>
      <c r="G24" s="116"/>
      <c r="H24" s="116"/>
      <c r="I24" s="116"/>
    </row>
    <row r="25" spans="2:9" s="6" customFormat="1" ht="118.5" customHeight="1" x14ac:dyDescent="0.25">
      <c r="B25" s="49">
        <v>2</v>
      </c>
      <c r="C25" s="115" t="s">
        <v>331</v>
      </c>
      <c r="D25" s="116"/>
      <c r="E25" s="116"/>
      <c r="F25" s="116"/>
      <c r="G25" s="116"/>
      <c r="H25" s="116"/>
      <c r="I25" s="116"/>
    </row>
    <row r="26" spans="2:9" s="6" customFormat="1" ht="85.5" customHeight="1" x14ac:dyDescent="0.25">
      <c r="B26" s="49">
        <v>3</v>
      </c>
      <c r="C26" s="115" t="s">
        <v>332</v>
      </c>
      <c r="D26" s="116"/>
      <c r="E26" s="116"/>
      <c r="F26" s="116"/>
      <c r="G26" s="116"/>
      <c r="H26" s="116"/>
      <c r="I26" s="116"/>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H10" sqref="H10"/>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08" t="s">
        <v>333</v>
      </c>
      <c r="C1" s="108"/>
      <c r="D1" s="108"/>
      <c r="E1" s="108"/>
      <c r="F1" s="108"/>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20" t="s">
        <v>6</v>
      </c>
      <c r="C4" s="121"/>
      <c r="D4" s="130" t="str">
        <f>'Cover sheet'!C6</f>
        <v>Hampshire Winchester</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5" t="s">
        <v>72</v>
      </c>
      <c r="C6" s="17" t="s">
        <v>155</v>
      </c>
      <c r="D6" s="18" t="s">
        <v>74</v>
      </c>
      <c r="E6" s="18" t="s">
        <v>75</v>
      </c>
      <c r="F6" s="75" t="s">
        <v>76</v>
      </c>
      <c r="G6" s="36"/>
      <c r="H6" s="18" t="s">
        <v>156</v>
      </c>
      <c r="I6" s="18" t="s">
        <v>157</v>
      </c>
      <c r="J6" s="18" t="s">
        <v>158</v>
      </c>
      <c r="K6" s="18" t="s">
        <v>159</v>
      </c>
      <c r="L6" s="18" t="s">
        <v>160</v>
      </c>
      <c r="M6" s="18" t="s">
        <v>161</v>
      </c>
      <c r="N6" s="18" t="s">
        <v>162</v>
      </c>
      <c r="O6" s="18" t="s">
        <v>107</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2:88" ht="52.8" x14ac:dyDescent="0.25">
      <c r="B7" s="56">
        <v>1</v>
      </c>
      <c r="C7" s="28" t="s">
        <v>256</v>
      </c>
      <c r="D7" s="29" t="s">
        <v>334</v>
      </c>
      <c r="E7" s="29" t="s">
        <v>104</v>
      </c>
      <c r="F7" s="29">
        <v>2</v>
      </c>
      <c r="H7" s="82">
        <v>4.8853003861992974</v>
      </c>
      <c r="I7" s="82">
        <v>4.8946413047197552</v>
      </c>
      <c r="J7" s="82">
        <v>4.903982223240213</v>
      </c>
      <c r="K7" s="82">
        <v>4.9133231417606709</v>
      </c>
      <c r="L7" s="82">
        <v>4.9226640602811287</v>
      </c>
      <c r="M7" s="82">
        <v>4.9320049788015865</v>
      </c>
      <c r="N7" s="82">
        <v>4.9413458973220443</v>
      </c>
      <c r="O7" s="82">
        <v>4.9506868158425021</v>
      </c>
      <c r="P7" s="82">
        <v>4.96002773436296</v>
      </c>
      <c r="Q7" s="82">
        <v>4.9693686528834178</v>
      </c>
      <c r="R7" s="82">
        <v>4.9787095714038756</v>
      </c>
      <c r="S7" s="82">
        <v>4.9880504899243334</v>
      </c>
      <c r="T7" s="82">
        <v>4.9973914084447912</v>
      </c>
      <c r="U7" s="82">
        <v>5.0067323269652491</v>
      </c>
      <c r="V7" s="82">
        <v>5.0160732454857069</v>
      </c>
      <c r="W7" s="82">
        <v>5.0254141640061647</v>
      </c>
      <c r="X7" s="82">
        <v>5.0347550825266225</v>
      </c>
      <c r="Y7" s="82">
        <v>5.0440960010470803</v>
      </c>
      <c r="Z7" s="82">
        <v>5.0534369195675382</v>
      </c>
      <c r="AA7" s="82">
        <v>5.062777838087996</v>
      </c>
      <c r="AB7" s="82">
        <v>5.0721187566084538</v>
      </c>
      <c r="AC7" s="82">
        <v>5.0814596751289116</v>
      </c>
      <c r="AD7" s="82">
        <v>5.0908005936493694</v>
      </c>
      <c r="AE7" s="82">
        <v>5.1001415121698273</v>
      </c>
      <c r="AF7" s="82">
        <v>5.1094824306902851</v>
      </c>
      <c r="AG7" s="83">
        <v>5.1188233492107429</v>
      </c>
      <c r="AH7" s="83">
        <v>5.1281642677312007</v>
      </c>
      <c r="AI7" s="83">
        <v>5.1375051862516585</v>
      </c>
      <c r="AJ7" s="83">
        <v>5.1468461047721163</v>
      </c>
      <c r="AK7" s="83">
        <v>5.1561870232925742</v>
      </c>
      <c r="AL7" s="83">
        <v>5.165527941813032</v>
      </c>
      <c r="AM7" s="83">
        <v>5.1748688603334898</v>
      </c>
      <c r="AN7" s="83">
        <v>5.1842097788539476</v>
      </c>
      <c r="AO7" s="83">
        <v>5.1935506973744054</v>
      </c>
      <c r="AP7" s="83">
        <v>5.2028916158948633</v>
      </c>
      <c r="AQ7" s="83">
        <v>5.2122325344153211</v>
      </c>
      <c r="AR7" s="83">
        <v>5.2215734529357789</v>
      </c>
      <c r="AS7" s="83">
        <v>5.2309143714562367</v>
      </c>
      <c r="AT7" s="83">
        <v>5.2402552899766945</v>
      </c>
      <c r="AU7" s="83">
        <v>5.2495962084971524</v>
      </c>
      <c r="AV7" s="83">
        <v>5.2589371270176102</v>
      </c>
      <c r="AW7" s="83">
        <v>5.268278045538068</v>
      </c>
      <c r="AX7" s="83">
        <v>5.2776189640585258</v>
      </c>
      <c r="AY7" s="83">
        <v>5.2869598825789836</v>
      </c>
      <c r="AZ7" s="83">
        <v>5.2963008010994415</v>
      </c>
      <c r="BA7" s="83">
        <v>5.3056417196198993</v>
      </c>
      <c r="BB7" s="83">
        <v>5.3149826381403571</v>
      </c>
      <c r="BC7" s="83">
        <v>5.3243235566608149</v>
      </c>
      <c r="BD7" s="83">
        <v>5.3336644751812727</v>
      </c>
      <c r="BE7" s="83">
        <v>5.3430053937017306</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2.8" x14ac:dyDescent="0.25">
      <c r="B8" s="56">
        <v>2</v>
      </c>
      <c r="C8" s="91" t="s">
        <v>258</v>
      </c>
      <c r="D8" s="26" t="s">
        <v>335</v>
      </c>
      <c r="E8" s="26" t="s">
        <v>104</v>
      </c>
      <c r="F8" s="26">
        <v>2</v>
      </c>
      <c r="H8" s="82">
        <v>0.16126641120503707</v>
      </c>
      <c r="I8" s="82">
        <v>0.1615747599836318</v>
      </c>
      <c r="J8" s="82">
        <v>0.16188310876222653</v>
      </c>
      <c r="K8" s="82">
        <v>0.16219145754082126</v>
      </c>
      <c r="L8" s="82">
        <v>0.16249980631941599</v>
      </c>
      <c r="M8" s="82">
        <v>0.16280815509801072</v>
      </c>
      <c r="N8" s="82">
        <v>0.16311650387660545</v>
      </c>
      <c r="O8" s="82">
        <v>0.16342485265520018</v>
      </c>
      <c r="P8" s="82">
        <v>0.16373320143379491</v>
      </c>
      <c r="Q8" s="82">
        <v>0.16404155021238964</v>
      </c>
      <c r="R8" s="82">
        <v>0.16434989899098437</v>
      </c>
      <c r="S8" s="82">
        <v>0.1646582477695791</v>
      </c>
      <c r="T8" s="82">
        <v>0.16496659654817383</v>
      </c>
      <c r="U8" s="82">
        <v>0.16527494532676856</v>
      </c>
      <c r="V8" s="82">
        <v>0.16558329410536329</v>
      </c>
      <c r="W8" s="82">
        <v>0.16589164288395802</v>
      </c>
      <c r="X8" s="82">
        <v>0.16619999166255275</v>
      </c>
      <c r="Y8" s="82">
        <v>0.16650834044114748</v>
      </c>
      <c r="Z8" s="82">
        <v>0.16681668921974221</v>
      </c>
      <c r="AA8" s="82">
        <v>0.16712503799833694</v>
      </c>
      <c r="AB8" s="82">
        <v>0.16743338677693168</v>
      </c>
      <c r="AC8" s="82">
        <v>0.16774173555552641</v>
      </c>
      <c r="AD8" s="82">
        <v>0.16805008433412114</v>
      </c>
      <c r="AE8" s="82">
        <v>0.16835843311271587</v>
      </c>
      <c r="AF8" s="82">
        <v>0.1686667818913106</v>
      </c>
      <c r="AG8" s="83">
        <v>0.16897513066990533</v>
      </c>
      <c r="AH8" s="83">
        <v>0.16928347944850006</v>
      </c>
      <c r="AI8" s="83">
        <v>0.16959182822709479</v>
      </c>
      <c r="AJ8" s="83">
        <v>0.16990017700568952</v>
      </c>
      <c r="AK8" s="83">
        <v>0.17020852578428425</v>
      </c>
      <c r="AL8" s="83">
        <v>0.17051687456287898</v>
      </c>
      <c r="AM8" s="83">
        <v>0.17082522334147371</v>
      </c>
      <c r="AN8" s="83">
        <v>0.17113357212006844</v>
      </c>
      <c r="AO8" s="83">
        <v>0.17144192089866317</v>
      </c>
      <c r="AP8" s="83">
        <v>0.1717502696772579</v>
      </c>
      <c r="AQ8" s="83">
        <v>0.17205861845585263</v>
      </c>
      <c r="AR8" s="83">
        <v>0.17236696723444736</v>
      </c>
      <c r="AS8" s="83">
        <v>0.17267531601304209</v>
      </c>
      <c r="AT8" s="83">
        <v>0.17298366479163682</v>
      </c>
      <c r="AU8" s="83">
        <v>0.17329201357023155</v>
      </c>
      <c r="AV8" s="83">
        <v>0.17360036234882628</v>
      </c>
      <c r="AW8" s="83">
        <v>0.17390871112742101</v>
      </c>
      <c r="AX8" s="83">
        <v>0.17421705990601574</v>
      </c>
      <c r="AY8" s="83">
        <v>0.17452540868461047</v>
      </c>
      <c r="AZ8" s="83">
        <v>0.1748337574632052</v>
      </c>
      <c r="BA8" s="83">
        <v>0.17514210624179993</v>
      </c>
      <c r="BB8" s="83">
        <v>0.17545045502039466</v>
      </c>
      <c r="BC8" s="83">
        <v>0.17575880379898939</v>
      </c>
      <c r="BD8" s="83">
        <v>0.17606715257758412</v>
      </c>
      <c r="BE8" s="83">
        <v>0.17637550135617885</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2.8" x14ac:dyDescent="0.25">
      <c r="B9" s="56">
        <v>3</v>
      </c>
      <c r="C9" s="91" t="s">
        <v>260</v>
      </c>
      <c r="D9" s="26" t="s">
        <v>336</v>
      </c>
      <c r="E9" s="26" t="s">
        <v>104</v>
      </c>
      <c r="F9" s="26">
        <v>2</v>
      </c>
      <c r="H9" s="82">
        <v>8.5160646644077609</v>
      </c>
      <c r="I9" s="82">
        <v>8.5290413524145308</v>
      </c>
      <c r="J9" s="82">
        <v>8.5314738860680066</v>
      </c>
      <c r="K9" s="82">
        <v>8.5354218360050229</v>
      </c>
      <c r="L9" s="82">
        <v>8.5243282946186358</v>
      </c>
      <c r="M9" s="82">
        <v>8.4894610138573423</v>
      </c>
      <c r="N9" s="82">
        <v>8.4326721693873044</v>
      </c>
      <c r="O9" s="82">
        <v>8.3827887136182166</v>
      </c>
      <c r="P9" s="82">
        <v>8.3001311217810922</v>
      </c>
      <c r="Q9" s="82">
        <v>8.2293290747955226</v>
      </c>
      <c r="R9" s="82">
        <v>7.9546312527303851</v>
      </c>
      <c r="S9" s="82">
        <v>7.9532604557416606</v>
      </c>
      <c r="T9" s="82">
        <v>7.9458953750043184</v>
      </c>
      <c r="U9" s="82">
        <v>7.9354204748755599</v>
      </c>
      <c r="V9" s="82">
        <v>7.9234939396302444</v>
      </c>
      <c r="W9" s="82">
        <v>7.7056638410026332</v>
      </c>
      <c r="X9" s="82">
        <v>7.7028272430917779</v>
      </c>
      <c r="Y9" s="82">
        <v>7.7000411786324126</v>
      </c>
      <c r="Z9" s="82">
        <v>7.6987799291434316</v>
      </c>
      <c r="AA9" s="82">
        <v>7.6992633687367782</v>
      </c>
      <c r="AB9" s="82">
        <v>7.4994124053484725</v>
      </c>
      <c r="AC9" s="82">
        <v>7.5018978971139916</v>
      </c>
      <c r="AD9" s="82">
        <v>7.5027917529644181</v>
      </c>
      <c r="AE9" s="82">
        <v>7.5050684370536098</v>
      </c>
      <c r="AF9" s="82">
        <v>7.5067427682018852</v>
      </c>
      <c r="AG9" s="83">
        <v>7.4376782185841295</v>
      </c>
      <c r="AH9" s="83">
        <v>7.4367361396043723</v>
      </c>
      <c r="AI9" s="83">
        <v>7.436172279223924</v>
      </c>
      <c r="AJ9" s="83">
        <v>7.4359462112271162</v>
      </c>
      <c r="AK9" s="83">
        <v>7.4360218893003331</v>
      </c>
      <c r="AL9" s="83">
        <v>7.3963670585486465</v>
      </c>
      <c r="AM9" s="83">
        <v>7.3969527643182662</v>
      </c>
      <c r="AN9" s="83">
        <v>7.3977529475373274</v>
      </c>
      <c r="AO9" s="83">
        <v>7.3987440882918207</v>
      </c>
      <c r="AP9" s="83">
        <v>7.3999048983512319</v>
      </c>
      <c r="AQ9" s="83">
        <v>7.3412160554187018</v>
      </c>
      <c r="AR9" s="83">
        <v>7.342659972998633</v>
      </c>
      <c r="AS9" s="83">
        <v>7.3442206007139594</v>
      </c>
      <c r="AT9" s="83">
        <v>7.345883250694385</v>
      </c>
      <c r="AU9" s="83">
        <v>7.3476344463207832</v>
      </c>
      <c r="AV9" s="83">
        <v>7.3194617901701005</v>
      </c>
      <c r="AW9" s="83">
        <v>7.3213538484767495</v>
      </c>
      <c r="AX9" s="83">
        <v>7.3201315559910158</v>
      </c>
      <c r="AY9" s="83">
        <v>7.3174101527629167</v>
      </c>
      <c r="AZ9" s="83">
        <v>7.3147188650779587</v>
      </c>
      <c r="BA9" s="83">
        <v>7.3020507802838299</v>
      </c>
      <c r="BB9" s="83">
        <v>7.2993977777978918</v>
      </c>
      <c r="BC9" s="83">
        <v>7.2967531588557017</v>
      </c>
      <c r="BD9" s="83">
        <v>7.2941107020794025</v>
      </c>
      <c r="BE9" s="83">
        <v>7.2914646207326816</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2.8" x14ac:dyDescent="0.25">
      <c r="B10" s="56">
        <v>4</v>
      </c>
      <c r="C10" s="91" t="s">
        <v>337</v>
      </c>
      <c r="D10" s="26" t="s">
        <v>338</v>
      </c>
      <c r="E10" s="26" t="s">
        <v>104</v>
      </c>
      <c r="F10" s="26">
        <v>2</v>
      </c>
      <c r="H10" s="82">
        <v>1.3589049951494094</v>
      </c>
      <c r="I10" s="82">
        <v>1.3368953420441536</v>
      </c>
      <c r="J10" s="82">
        <v>1.3265815263126506</v>
      </c>
      <c r="K10" s="82">
        <v>1.3075971061321634</v>
      </c>
      <c r="L10" s="82">
        <v>1.2996691084014083</v>
      </c>
      <c r="M10" s="82">
        <v>1.2918668215929023</v>
      </c>
      <c r="N10" s="82">
        <v>1.2847057588201556</v>
      </c>
      <c r="O10" s="82">
        <v>1.2782753038244719</v>
      </c>
      <c r="P10" s="82">
        <v>1.2723468188201827</v>
      </c>
      <c r="Q10" s="82">
        <v>1.266972702916636</v>
      </c>
      <c r="R10" s="82">
        <v>1.261964837361508</v>
      </c>
      <c r="S10" s="82">
        <v>1.2577680104694526</v>
      </c>
      <c r="T10" s="82">
        <v>1.2539712493253941</v>
      </c>
      <c r="U10" s="82">
        <v>1.2504157590571385</v>
      </c>
      <c r="V10" s="82">
        <v>1.2471460199169453</v>
      </c>
      <c r="W10" s="82">
        <v>1.2441972368961938</v>
      </c>
      <c r="X10" s="82">
        <v>1.2415886694736171</v>
      </c>
      <c r="Y10" s="82">
        <v>1.2391418487972909</v>
      </c>
      <c r="Z10" s="82">
        <v>1.2368990749707265</v>
      </c>
      <c r="AA10" s="82">
        <v>1.2348242246805057</v>
      </c>
      <c r="AB10" s="82">
        <v>1.2329930228383359</v>
      </c>
      <c r="AC10" s="82">
        <v>1.2312470987092703</v>
      </c>
      <c r="AD10" s="82">
        <v>1.2296087493812784</v>
      </c>
      <c r="AE10" s="82">
        <v>1.2281350052212048</v>
      </c>
      <c r="AF10" s="82">
        <v>1.2267597304685571</v>
      </c>
      <c r="AG10" s="83">
        <v>1.2252851418898738</v>
      </c>
      <c r="AH10" s="83">
        <v>1.2235413909996966</v>
      </c>
      <c r="AI10" s="83">
        <v>1.221882414227913</v>
      </c>
      <c r="AJ10" s="83">
        <v>1.2203142083813936</v>
      </c>
      <c r="AK10" s="83">
        <v>1.2188245689430608</v>
      </c>
      <c r="AL10" s="83">
        <v>1.2174017289532835</v>
      </c>
      <c r="AM10" s="83">
        <v>1.2160408847511555</v>
      </c>
      <c r="AN10" s="83">
        <v>1.2147377303453775</v>
      </c>
      <c r="AO10" s="83">
        <v>1.2134883970823582</v>
      </c>
      <c r="AP10" s="83">
        <v>1.2122894014102128</v>
      </c>
      <c r="AQ10" s="83">
        <v>1.2111375995826608</v>
      </c>
      <c r="AR10" s="83">
        <v>1.2100301483190248</v>
      </c>
      <c r="AS10" s="83">
        <v>1.2089644705819083</v>
      </c>
      <c r="AT10" s="83">
        <v>1.2079382257574038</v>
      </c>
      <c r="AU10" s="83">
        <v>1.2069492836273445</v>
      </c>
      <c r="AV10" s="83">
        <v>1.2059957016118754</v>
      </c>
      <c r="AW10" s="83">
        <v>1.2050757048359406</v>
      </c>
      <c r="AX10" s="83">
        <v>1.2041830605574118</v>
      </c>
      <c r="AY10" s="83">
        <v>1.2033186423144411</v>
      </c>
      <c r="AZ10" s="83">
        <v>1.2024764068537104</v>
      </c>
      <c r="BA10" s="83">
        <v>1.2010406825250681</v>
      </c>
      <c r="BB10" s="83">
        <v>1.1996284624122284</v>
      </c>
      <c r="BC10" s="83">
        <v>1.1982386616854495</v>
      </c>
      <c r="BD10" s="83">
        <v>1.1968702766764219</v>
      </c>
      <c r="BE10" s="83">
        <v>1.1955223774867594</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2.8" x14ac:dyDescent="0.25">
      <c r="B11" s="56">
        <v>5</v>
      </c>
      <c r="C11" s="91" t="s">
        <v>264</v>
      </c>
      <c r="D11" s="26" t="s">
        <v>339</v>
      </c>
      <c r="E11" s="26" t="s">
        <v>266</v>
      </c>
      <c r="F11" s="26">
        <v>1</v>
      </c>
      <c r="H11" s="86">
        <v>132</v>
      </c>
      <c r="I11" s="86">
        <v>129</v>
      </c>
      <c r="J11" s="86">
        <v>127</v>
      </c>
      <c r="K11" s="86">
        <v>125</v>
      </c>
      <c r="L11" s="86">
        <v>123</v>
      </c>
      <c r="M11" s="86">
        <v>122</v>
      </c>
      <c r="N11" s="86">
        <v>120</v>
      </c>
      <c r="O11" s="86">
        <v>119</v>
      </c>
      <c r="P11" s="86">
        <v>117</v>
      </c>
      <c r="Q11" s="86">
        <v>116</v>
      </c>
      <c r="R11" s="86">
        <v>112</v>
      </c>
      <c r="S11" s="86">
        <v>112</v>
      </c>
      <c r="T11" s="86">
        <v>112</v>
      </c>
      <c r="U11" s="86">
        <v>111</v>
      </c>
      <c r="V11" s="86">
        <v>111</v>
      </c>
      <c r="W11" s="86">
        <v>108</v>
      </c>
      <c r="X11" s="86">
        <v>107</v>
      </c>
      <c r="Y11" s="86">
        <v>107</v>
      </c>
      <c r="Z11" s="86">
        <v>107</v>
      </c>
      <c r="AA11" s="86">
        <v>107</v>
      </c>
      <c r="AB11" s="86">
        <v>104</v>
      </c>
      <c r="AC11" s="86">
        <v>104</v>
      </c>
      <c r="AD11" s="86">
        <v>103</v>
      </c>
      <c r="AE11" s="86">
        <v>103</v>
      </c>
      <c r="AF11" s="86">
        <v>103</v>
      </c>
      <c r="AG11" s="87">
        <v>102</v>
      </c>
      <c r="AH11" s="87">
        <v>102</v>
      </c>
      <c r="AI11" s="87">
        <v>101</v>
      </c>
      <c r="AJ11" s="87">
        <v>101</v>
      </c>
      <c r="AK11" s="87">
        <v>101</v>
      </c>
      <c r="AL11" s="87">
        <v>100</v>
      </c>
      <c r="AM11" s="87">
        <v>100</v>
      </c>
      <c r="AN11" s="87">
        <v>100</v>
      </c>
      <c r="AO11" s="87">
        <v>99</v>
      </c>
      <c r="AP11" s="87">
        <v>99</v>
      </c>
      <c r="AQ11" s="87">
        <v>98</v>
      </c>
      <c r="AR11" s="87">
        <v>98</v>
      </c>
      <c r="AS11" s="87">
        <v>98</v>
      </c>
      <c r="AT11" s="87">
        <v>98</v>
      </c>
      <c r="AU11" s="87">
        <v>97</v>
      </c>
      <c r="AV11" s="87">
        <v>97</v>
      </c>
      <c r="AW11" s="87">
        <v>97</v>
      </c>
      <c r="AX11" s="87">
        <v>96</v>
      </c>
      <c r="AY11" s="87">
        <v>96</v>
      </c>
      <c r="AZ11" s="87">
        <v>96</v>
      </c>
      <c r="BA11" s="87">
        <v>96</v>
      </c>
      <c r="BB11" s="87">
        <v>95</v>
      </c>
      <c r="BC11" s="87">
        <v>95</v>
      </c>
      <c r="BD11" s="87">
        <v>95</v>
      </c>
      <c r="BE11" s="87">
        <v>95</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2.8" x14ac:dyDescent="0.25">
      <c r="B12" s="56">
        <v>6</v>
      </c>
      <c r="C12" s="91" t="s">
        <v>267</v>
      </c>
      <c r="D12" s="26" t="s">
        <v>340</v>
      </c>
      <c r="E12" s="26" t="s">
        <v>266</v>
      </c>
      <c r="F12" s="26">
        <v>1</v>
      </c>
      <c r="H12" s="86">
        <v>155</v>
      </c>
      <c r="I12" s="86">
        <v>152</v>
      </c>
      <c r="J12" s="86">
        <v>151</v>
      </c>
      <c r="K12" s="86">
        <v>149</v>
      </c>
      <c r="L12" s="86">
        <v>148</v>
      </c>
      <c r="M12" s="86">
        <v>147</v>
      </c>
      <c r="N12" s="86">
        <v>146</v>
      </c>
      <c r="O12" s="86">
        <v>145</v>
      </c>
      <c r="P12" s="86">
        <v>145</v>
      </c>
      <c r="Q12" s="86">
        <v>144</v>
      </c>
      <c r="R12" s="86">
        <v>144</v>
      </c>
      <c r="S12" s="86">
        <v>143</v>
      </c>
      <c r="T12" s="86">
        <v>143</v>
      </c>
      <c r="U12" s="86">
        <v>142</v>
      </c>
      <c r="V12" s="86">
        <v>142</v>
      </c>
      <c r="W12" s="86">
        <v>142</v>
      </c>
      <c r="X12" s="86">
        <v>141</v>
      </c>
      <c r="Y12" s="86">
        <v>141</v>
      </c>
      <c r="Z12" s="86">
        <v>141</v>
      </c>
      <c r="AA12" s="86">
        <v>141</v>
      </c>
      <c r="AB12" s="86">
        <v>140</v>
      </c>
      <c r="AC12" s="86">
        <v>140</v>
      </c>
      <c r="AD12" s="86">
        <v>140</v>
      </c>
      <c r="AE12" s="86">
        <v>140</v>
      </c>
      <c r="AF12" s="86">
        <v>140</v>
      </c>
      <c r="AG12" s="87">
        <v>139</v>
      </c>
      <c r="AH12" s="87">
        <v>139</v>
      </c>
      <c r="AI12" s="87">
        <v>139</v>
      </c>
      <c r="AJ12" s="87">
        <v>139</v>
      </c>
      <c r="AK12" s="87">
        <v>139</v>
      </c>
      <c r="AL12" s="87">
        <v>139</v>
      </c>
      <c r="AM12" s="87">
        <v>138</v>
      </c>
      <c r="AN12" s="87">
        <v>138</v>
      </c>
      <c r="AO12" s="87">
        <v>138</v>
      </c>
      <c r="AP12" s="87">
        <v>138</v>
      </c>
      <c r="AQ12" s="87">
        <v>138</v>
      </c>
      <c r="AR12" s="87">
        <v>138</v>
      </c>
      <c r="AS12" s="87">
        <v>138</v>
      </c>
      <c r="AT12" s="87">
        <v>137</v>
      </c>
      <c r="AU12" s="87">
        <v>137</v>
      </c>
      <c r="AV12" s="87">
        <v>137</v>
      </c>
      <c r="AW12" s="87">
        <v>137</v>
      </c>
      <c r="AX12" s="87">
        <v>137</v>
      </c>
      <c r="AY12" s="87">
        <v>137</v>
      </c>
      <c r="AZ12" s="87">
        <v>137</v>
      </c>
      <c r="BA12" s="87">
        <v>137</v>
      </c>
      <c r="BB12" s="87">
        <v>137</v>
      </c>
      <c r="BC12" s="87">
        <v>136</v>
      </c>
      <c r="BD12" s="87">
        <v>136</v>
      </c>
      <c r="BE12" s="87">
        <v>136</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2.8" x14ac:dyDescent="0.25">
      <c r="B13" s="56">
        <v>7</v>
      </c>
      <c r="C13" s="91" t="s">
        <v>269</v>
      </c>
      <c r="D13" s="26" t="s">
        <v>341</v>
      </c>
      <c r="E13" s="26" t="s">
        <v>266</v>
      </c>
      <c r="F13" s="26">
        <v>1</v>
      </c>
      <c r="H13" s="86">
        <v>134.33678517429914</v>
      </c>
      <c r="I13" s="86">
        <v>131.99366028698577</v>
      </c>
      <c r="J13" s="86">
        <v>129.85651951865947</v>
      </c>
      <c r="K13" s="86">
        <v>127.92762665531585</v>
      </c>
      <c r="L13" s="86">
        <v>126.25297813707803</v>
      </c>
      <c r="M13" s="86">
        <v>124.66535556935645</v>
      </c>
      <c r="N13" s="86">
        <v>123.14621832944088</v>
      </c>
      <c r="O13" s="86">
        <v>121.82917257815583</v>
      </c>
      <c r="P13" s="86">
        <v>120.44791878676163</v>
      </c>
      <c r="Q13" s="86">
        <v>119.27283601850138</v>
      </c>
      <c r="R13" s="86">
        <v>115.74706121593422</v>
      </c>
      <c r="S13" s="86">
        <v>115.34465561049957</v>
      </c>
      <c r="T13" s="86">
        <v>114.98032274553688</v>
      </c>
      <c r="U13" s="86">
        <v>114.62817076573455</v>
      </c>
      <c r="V13" s="86">
        <v>114.2943200279047</v>
      </c>
      <c r="W13" s="86">
        <v>111.38603828910263</v>
      </c>
      <c r="X13" s="86">
        <v>111.10599799877313</v>
      </c>
      <c r="Y13" s="86">
        <v>110.85409406732906</v>
      </c>
      <c r="Z13" s="86">
        <v>110.61586686242956</v>
      </c>
      <c r="AA13" s="86">
        <v>110.36592528990931</v>
      </c>
      <c r="AB13" s="86">
        <v>107.70277520864508</v>
      </c>
      <c r="AC13" s="86">
        <v>107.50282540440845</v>
      </c>
      <c r="AD13" s="86">
        <v>107.29525193524151</v>
      </c>
      <c r="AE13" s="86">
        <v>107.10077470923478</v>
      </c>
      <c r="AF13" s="86">
        <v>106.89676022803756</v>
      </c>
      <c r="AG13" s="87">
        <v>105.82392396246649</v>
      </c>
      <c r="AH13" s="87">
        <v>105.58214547705367</v>
      </c>
      <c r="AI13" s="87">
        <v>105.34654270274916</v>
      </c>
      <c r="AJ13" s="87">
        <v>105.11666296640594</v>
      </c>
      <c r="AK13" s="87">
        <v>104.89188952491443</v>
      </c>
      <c r="AL13" s="87">
        <v>104.18784152606156</v>
      </c>
      <c r="AM13" s="87">
        <v>103.97268203849808</v>
      </c>
      <c r="AN13" s="87">
        <v>103.76124504527554</v>
      </c>
      <c r="AO13" s="87">
        <v>103.55318088361582</v>
      </c>
      <c r="AP13" s="87">
        <v>103.34817397337964</v>
      </c>
      <c r="AQ13" s="87">
        <v>102.42734817487266</v>
      </c>
      <c r="AR13" s="87">
        <v>102.22904509065224</v>
      </c>
      <c r="AS13" s="87">
        <v>102.03301636051866</v>
      </c>
      <c r="AT13" s="87">
        <v>101.83904730300711</v>
      </c>
      <c r="AU13" s="87">
        <v>101.64694177644158</v>
      </c>
      <c r="AV13" s="87">
        <v>101.10075946127601</v>
      </c>
      <c r="AW13" s="87">
        <v>100.91255966295066</v>
      </c>
      <c r="AX13" s="87">
        <v>100.68824561406888</v>
      </c>
      <c r="AY13" s="87">
        <v>100.44708439264599</v>
      </c>
      <c r="AZ13" s="87">
        <v>100.2070983402903</v>
      </c>
      <c r="BA13" s="87">
        <v>99.843551840384336</v>
      </c>
      <c r="BB13" s="87">
        <v>99.598691123417225</v>
      </c>
      <c r="BC13" s="87">
        <v>99.354768444127728</v>
      </c>
      <c r="BD13" s="87">
        <v>99.111696005514389</v>
      </c>
      <c r="BE13" s="87">
        <v>98.869392611099755</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2.8" x14ac:dyDescent="0.25">
      <c r="B14" s="56">
        <v>8</v>
      </c>
      <c r="C14" s="91" t="s">
        <v>271</v>
      </c>
      <c r="D14" s="26" t="s">
        <v>342</v>
      </c>
      <c r="E14" s="26" t="s">
        <v>104</v>
      </c>
      <c r="F14" s="26">
        <v>2</v>
      </c>
      <c r="H14" s="82">
        <v>2.0999995834569187</v>
      </c>
      <c r="I14" s="82">
        <v>1.9492991447024248</v>
      </c>
      <c r="J14" s="82">
        <v>1.8997832862545199</v>
      </c>
      <c r="K14" s="82">
        <v>1.863141601546136</v>
      </c>
      <c r="L14" s="82">
        <v>1.8459186942599082</v>
      </c>
      <c r="M14" s="82">
        <v>1.7907085626335604</v>
      </c>
      <c r="N14" s="82">
        <v>1.7551863163557151</v>
      </c>
      <c r="O14" s="82">
        <v>1.6792978811257735</v>
      </c>
      <c r="P14" s="82">
        <v>1.607941273918587</v>
      </c>
      <c r="Q14" s="82">
        <v>1.4731182028185843</v>
      </c>
      <c r="R14" s="82">
        <v>1.2458190860808562</v>
      </c>
      <c r="S14" s="82">
        <v>1.2458190860808562</v>
      </c>
      <c r="T14" s="82">
        <v>1.2458190860808562</v>
      </c>
      <c r="U14" s="82">
        <v>1.2458190860808562</v>
      </c>
      <c r="V14" s="82">
        <v>1.2458190860808562</v>
      </c>
      <c r="W14" s="82">
        <v>1.1005008058533088</v>
      </c>
      <c r="X14" s="82">
        <v>1.1005008058533088</v>
      </c>
      <c r="Y14" s="82">
        <v>1.1005008058533086</v>
      </c>
      <c r="Z14" s="82">
        <v>1.1005008058533088</v>
      </c>
      <c r="AA14" s="82">
        <v>1.1005008058533088</v>
      </c>
      <c r="AB14" s="82">
        <v>0.97940223899701917</v>
      </c>
      <c r="AC14" s="82">
        <v>0.97940223899701917</v>
      </c>
      <c r="AD14" s="82">
        <v>0.97940223899701917</v>
      </c>
      <c r="AE14" s="82">
        <v>0.97940223899701917</v>
      </c>
      <c r="AF14" s="82">
        <v>0.97940223899701917</v>
      </c>
      <c r="AG14" s="83">
        <v>0.80986424539821389</v>
      </c>
      <c r="AH14" s="83">
        <v>0.80986424539821367</v>
      </c>
      <c r="AI14" s="83">
        <v>0.80986424539821389</v>
      </c>
      <c r="AJ14" s="83">
        <v>0.80986424539821389</v>
      </c>
      <c r="AK14" s="83">
        <v>0.80986424539821389</v>
      </c>
      <c r="AL14" s="83">
        <v>0.80986424539821389</v>
      </c>
      <c r="AM14" s="83">
        <v>0.80986424539821389</v>
      </c>
      <c r="AN14" s="83">
        <v>0.80986424539821389</v>
      </c>
      <c r="AO14" s="83">
        <v>0.80986424539821378</v>
      </c>
      <c r="AP14" s="83">
        <v>0.80986424539821367</v>
      </c>
      <c r="AQ14" s="83">
        <v>0.80986424539821367</v>
      </c>
      <c r="AR14" s="83">
        <v>0.80986424539821378</v>
      </c>
      <c r="AS14" s="83">
        <v>0.80986424539821389</v>
      </c>
      <c r="AT14" s="83">
        <v>0.80986424539821367</v>
      </c>
      <c r="AU14" s="83">
        <v>0.80986424539821367</v>
      </c>
      <c r="AV14" s="83">
        <v>0.80986424539821389</v>
      </c>
      <c r="AW14" s="83">
        <v>0.80986424539821389</v>
      </c>
      <c r="AX14" s="83">
        <v>0.80986424539821378</v>
      </c>
      <c r="AY14" s="83">
        <v>0.80986424539821367</v>
      </c>
      <c r="AZ14" s="83">
        <v>0.80986424539821367</v>
      </c>
      <c r="BA14" s="83">
        <v>0.80986424539821378</v>
      </c>
      <c r="BB14" s="83">
        <v>0.80986424539821367</v>
      </c>
      <c r="BC14" s="83">
        <v>0.80986424539821378</v>
      </c>
      <c r="BD14" s="83">
        <v>0.80986424539821367</v>
      </c>
      <c r="BE14" s="83">
        <v>0.80986424539821378</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2.8" x14ac:dyDescent="0.25">
      <c r="B15" s="56">
        <v>9</v>
      </c>
      <c r="C15" s="91" t="s">
        <v>273</v>
      </c>
      <c r="D15" s="26" t="s">
        <v>343</v>
      </c>
      <c r="E15" s="26" t="s">
        <v>275</v>
      </c>
      <c r="F15" s="26">
        <v>2</v>
      </c>
      <c r="H15" s="82">
        <v>64.954643528021492</v>
      </c>
      <c r="I15" s="82">
        <v>59.029481044782024</v>
      </c>
      <c r="J15" s="82">
        <v>56.455632454617721</v>
      </c>
      <c r="K15" s="82">
        <v>54.458610926112605</v>
      </c>
      <c r="L15" s="82">
        <v>53.250083588259024</v>
      </c>
      <c r="M15" s="82">
        <v>51.141345271435142</v>
      </c>
      <c r="N15" s="82">
        <v>49.799665055383663</v>
      </c>
      <c r="O15" s="82">
        <v>47.383653302445097</v>
      </c>
      <c r="P15" s="82">
        <v>45.257290134359273</v>
      </c>
      <c r="Q15" s="82">
        <v>41.351767162403966</v>
      </c>
      <c r="R15" s="82">
        <v>34.943158914719952</v>
      </c>
      <c r="S15" s="82">
        <v>34.785745924926104</v>
      </c>
      <c r="T15" s="82">
        <v>34.661704209994149</v>
      </c>
      <c r="U15" s="82">
        <v>34.55907802167453</v>
      </c>
      <c r="V15" s="82">
        <v>34.471585934907473</v>
      </c>
      <c r="W15" s="82">
        <v>30.361372265820187</v>
      </c>
      <c r="X15" s="82">
        <v>30.270778591149686</v>
      </c>
      <c r="Y15" s="82">
        <v>30.177049801639473</v>
      </c>
      <c r="Z15" s="82">
        <v>30.084051117407199</v>
      </c>
      <c r="AA15" s="82">
        <v>29.999739113710643</v>
      </c>
      <c r="AB15" s="82">
        <v>26.616491212599207</v>
      </c>
      <c r="AC15" s="82">
        <v>26.534896137826784</v>
      </c>
      <c r="AD15" s="82">
        <v>26.465648760266735</v>
      </c>
      <c r="AE15" s="82">
        <v>26.383541436920527</v>
      </c>
      <c r="AF15" s="82">
        <v>26.305619255508702</v>
      </c>
      <c r="AG15" s="83">
        <v>21.691043729004061</v>
      </c>
      <c r="AH15" s="83">
        <v>21.630234994874218</v>
      </c>
      <c r="AI15" s="83">
        <v>21.569596786589532</v>
      </c>
      <c r="AJ15" s="83">
        <v>21.509128625639654</v>
      </c>
      <c r="AK15" s="83">
        <v>21.448830034858712</v>
      </c>
      <c r="AL15" s="83">
        <v>21.388700538421485</v>
      </c>
      <c r="AM15" s="83">
        <v>21.328739661839645</v>
      </c>
      <c r="AN15" s="83">
        <v>21.268946931957966</v>
      </c>
      <c r="AO15" s="83">
        <v>21.209321876950604</v>
      </c>
      <c r="AP15" s="83">
        <v>21.149864026317331</v>
      </c>
      <c r="AQ15" s="83">
        <v>21.090572910879811</v>
      </c>
      <c r="AR15" s="83">
        <v>21.031448062777859</v>
      </c>
      <c r="AS15" s="83">
        <v>20.972489015465758</v>
      </c>
      <c r="AT15" s="83">
        <v>20.913695303708522</v>
      </c>
      <c r="AU15" s="83">
        <v>20.855066463578243</v>
      </c>
      <c r="AV15" s="83">
        <v>20.79660203245038</v>
      </c>
      <c r="AW15" s="83">
        <v>20.738301549000084</v>
      </c>
      <c r="AX15" s="83">
        <v>20.680164553198569</v>
      </c>
      <c r="AY15" s="83">
        <v>20.622190586309451</v>
      </c>
      <c r="AZ15" s="83">
        <v>20.564379190885084</v>
      </c>
      <c r="BA15" s="83">
        <v>20.506729910762953</v>
      </c>
      <c r="BB15" s="83">
        <v>20.449242291062053</v>
      </c>
      <c r="BC15" s="83">
        <v>20.391915878179287</v>
      </c>
      <c r="BD15" s="83">
        <v>20.334750219785828</v>
      </c>
      <c r="BE15" s="83">
        <v>20.277744864823607</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2.8" x14ac:dyDescent="0.25">
      <c r="B16" s="56">
        <v>10</v>
      </c>
      <c r="C16" s="91" t="s">
        <v>276</v>
      </c>
      <c r="D16" s="26" t="s">
        <v>344</v>
      </c>
      <c r="E16" s="26" t="s">
        <v>278</v>
      </c>
      <c r="F16" s="26">
        <v>2</v>
      </c>
      <c r="H16" s="82">
        <v>26.244973064042536</v>
      </c>
      <c r="I16" s="82">
        <v>26.90111525290877</v>
      </c>
      <c r="J16" s="82">
        <v>27.501551222532228</v>
      </c>
      <c r="K16" s="82">
        <v>28.040558257550302</v>
      </c>
      <c r="L16" s="82">
        <v>28.478578328255352</v>
      </c>
      <c r="M16" s="82">
        <v>28.797253582859256</v>
      </c>
      <c r="N16" s="82">
        <v>29.00479321594165</v>
      </c>
      <c r="O16" s="82">
        <v>29.18021384744625</v>
      </c>
      <c r="P16" s="82">
        <v>29.255914362520738</v>
      </c>
      <c r="Q16" s="82">
        <v>29.338093692005007</v>
      </c>
      <c r="R16" s="82">
        <v>29.357968058896173</v>
      </c>
      <c r="S16" s="82">
        <v>29.502181957570979</v>
      </c>
      <c r="T16" s="82">
        <v>29.616154452057991</v>
      </c>
      <c r="U16" s="82">
        <v>29.709362355989374</v>
      </c>
      <c r="V16" s="82">
        <v>29.788052698099939</v>
      </c>
      <c r="W16" s="82">
        <v>29.880544864219406</v>
      </c>
      <c r="X16" s="82">
        <v>29.975105965516715</v>
      </c>
      <c r="Y16" s="82">
        <v>30.073905931871277</v>
      </c>
      <c r="Z16" s="82">
        <v>30.172518514724036</v>
      </c>
      <c r="AA16" s="82">
        <v>30.261780019656118</v>
      </c>
      <c r="AB16" s="82">
        <v>30.360791158013164</v>
      </c>
      <c r="AC16" s="82">
        <v>30.459725837361521</v>
      </c>
      <c r="AD16" s="82">
        <v>30.54322297230139</v>
      </c>
      <c r="AE16" s="82">
        <v>30.644067291426747</v>
      </c>
      <c r="AF16" s="82">
        <v>30.740052882885511</v>
      </c>
      <c r="AG16" s="83">
        <v>30.831106070643674</v>
      </c>
      <c r="AH16" s="83">
        <v>30.92238203825557</v>
      </c>
      <c r="AI16" s="83">
        <v>31.013881116137874</v>
      </c>
      <c r="AJ16" s="83">
        <v>31.105603632823613</v>
      </c>
      <c r="AK16" s="83">
        <v>31.197549914928782</v>
      </c>
      <c r="AL16" s="83">
        <v>31.289720287118577</v>
      </c>
      <c r="AM16" s="83">
        <v>31.382115072073248</v>
      </c>
      <c r="AN16" s="83">
        <v>31.474734590453536</v>
      </c>
      <c r="AO16" s="83">
        <v>31.567579160865744</v>
      </c>
      <c r="AP16" s="83">
        <v>31.660649099826369</v>
      </c>
      <c r="AQ16" s="83">
        <v>31.753944721726381</v>
      </c>
      <c r="AR16" s="83">
        <v>31.847466338795019</v>
      </c>
      <c r="AS16" s="83">
        <v>31.941214261063251</v>
      </c>
      <c r="AT16" s="83">
        <v>32.03518879632675</v>
      </c>
      <c r="AU16" s="83">
        <v>32.129390250108493</v>
      </c>
      <c r="AV16" s="83">
        <v>32.22381892562089</v>
      </c>
      <c r="AW16" s="83">
        <v>32.318475123727524</v>
      </c>
      <c r="AX16" s="83">
        <v>32.413359142904397</v>
      </c>
      <c r="AY16" s="83">
        <v>32.508471279200812</v>
      </c>
      <c r="AZ16" s="83">
        <v>32.603811826199717</v>
      </c>
      <c r="BA16" s="83">
        <v>32.699381074977666</v>
      </c>
      <c r="BB16" s="83">
        <v>32.795179314064292</v>
      </c>
      <c r="BC16" s="83">
        <v>32.891206829401327</v>
      </c>
      <c r="BD16" s="83">
        <v>32.987463904301151</v>
      </c>
      <c r="BE16" s="83">
        <v>33.083950819404862</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2.8" x14ac:dyDescent="0.25">
      <c r="B17" s="56">
        <v>11</v>
      </c>
      <c r="C17" s="91" t="s">
        <v>288</v>
      </c>
      <c r="D17" s="26" t="s">
        <v>345</v>
      </c>
      <c r="E17" s="26" t="s">
        <v>290</v>
      </c>
      <c r="F17" s="26">
        <v>0</v>
      </c>
      <c r="H17" s="88">
        <v>0.86894743273993669</v>
      </c>
      <c r="I17" s="88">
        <v>0.87200808946310882</v>
      </c>
      <c r="J17" s="88">
        <v>0.87482887138683851</v>
      </c>
      <c r="K17" s="88">
        <v>0.87734942034837748</v>
      </c>
      <c r="L17" s="88">
        <v>0.87941377148885713</v>
      </c>
      <c r="M17" s="88">
        <v>0.88037366157341124</v>
      </c>
      <c r="N17" s="88">
        <v>0.88093258576747069</v>
      </c>
      <c r="O17" s="88">
        <v>0.88137310034656957</v>
      </c>
      <c r="P17" s="88">
        <v>0.88146063985850076</v>
      </c>
      <c r="Q17" s="88">
        <v>0.8815757718553674</v>
      </c>
      <c r="R17" s="88">
        <v>0.88146398300977413</v>
      </c>
      <c r="S17" s="88">
        <v>0.88180494645283802</v>
      </c>
      <c r="T17" s="88">
        <v>0.88205602281902051</v>
      </c>
      <c r="U17" s="88">
        <v>0.88221309368543699</v>
      </c>
      <c r="V17" s="88">
        <v>0.88231114395557386</v>
      </c>
      <c r="W17" s="88">
        <v>0.88245655549801294</v>
      </c>
      <c r="X17" s="88">
        <v>0.88260863468036688</v>
      </c>
      <c r="Y17" s="88">
        <v>0.88277680507844714</v>
      </c>
      <c r="Z17" s="88">
        <v>0.88294289807631732</v>
      </c>
      <c r="AA17" s="88">
        <v>0.8830739718605547</v>
      </c>
      <c r="AB17" s="88">
        <v>0.88324000769501421</v>
      </c>
      <c r="AC17" s="88">
        <v>0.88340257653959542</v>
      </c>
      <c r="AD17" s="88">
        <v>0.88351322550589428</v>
      </c>
      <c r="AE17" s="88">
        <v>0.88368113160382156</v>
      </c>
      <c r="AF17" s="88">
        <v>0.88383183262881992</v>
      </c>
      <c r="AG17" s="89">
        <v>0.88396549598907381</v>
      </c>
      <c r="AH17" s="89">
        <v>0.884097837991213</v>
      </c>
      <c r="AI17" s="89">
        <v>0.88422885656162231</v>
      </c>
      <c r="AJ17" s="89">
        <v>0.88435854959235694</v>
      </c>
      <c r="AK17" s="89">
        <v>0.88448691494093856</v>
      </c>
      <c r="AL17" s="89">
        <v>0.88461395043014612</v>
      </c>
      <c r="AM17" s="89">
        <v>0.88473965384780795</v>
      </c>
      <c r="AN17" s="89">
        <v>0.88486402294658995</v>
      </c>
      <c r="AO17" s="89">
        <v>0.88498705544378264</v>
      </c>
      <c r="AP17" s="89">
        <v>0.88510874902108672</v>
      </c>
      <c r="AQ17" s="89">
        <v>0.88522910132439547</v>
      </c>
      <c r="AR17" s="89">
        <v>0.88534810996357727</v>
      </c>
      <c r="AS17" s="89">
        <v>0.88546577251225411</v>
      </c>
      <c r="AT17" s="89">
        <v>0.88558208650757997</v>
      </c>
      <c r="AU17" s="89">
        <v>0.88569704945001559</v>
      </c>
      <c r="AV17" s="89">
        <v>0.88581065880310295</v>
      </c>
      <c r="AW17" s="89">
        <v>0.88592291199323636</v>
      </c>
      <c r="AX17" s="89">
        <v>0.8860338064094323</v>
      </c>
      <c r="AY17" s="89">
        <v>0.88614333940309786</v>
      </c>
      <c r="AZ17" s="89">
        <v>0.8862515082877952</v>
      </c>
      <c r="BA17" s="89">
        <v>0.88635831033900603</v>
      </c>
      <c r="BB17" s="89">
        <v>0.88646374279389273</v>
      </c>
      <c r="BC17" s="89">
        <v>0.88656780285105885</v>
      </c>
      <c r="BD17" s="89">
        <v>0.88667048767030554</v>
      </c>
      <c r="BE17" s="89">
        <v>0.88677179437238729</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5">
      <c r="C18" s="58"/>
      <c r="D18" s="59"/>
      <c r="E18" s="59"/>
      <c r="F18" s="58"/>
    </row>
    <row r="19" spans="2:88" x14ac:dyDescent="0.25"/>
    <row r="20" spans="2:88" x14ac:dyDescent="0.25"/>
    <row r="21" spans="2:88" x14ac:dyDescent="0.25">
      <c r="B21" s="45" t="s">
        <v>116</v>
      </c>
    </row>
    <row r="22" spans="2:88" x14ac:dyDescent="0.25"/>
    <row r="23" spans="2:88" x14ac:dyDescent="0.25">
      <c r="B23" s="46"/>
      <c r="C23" t="s">
        <v>117</v>
      </c>
    </row>
    <row r="24" spans="2:88" x14ac:dyDescent="0.25"/>
    <row r="25" spans="2:88" x14ac:dyDescent="0.25">
      <c r="B25" s="47"/>
      <c r="C25" t="s">
        <v>118</v>
      </c>
    </row>
    <row r="26" spans="2:88" x14ac:dyDescent="0.25"/>
    <row r="27" spans="2:88" x14ac:dyDescent="0.25"/>
    <row r="28" spans="2:88" x14ac:dyDescent="0.25"/>
    <row r="29" spans="2:88" ht="14.4" x14ac:dyDescent="0.3">
      <c r="B29" s="124" t="s">
        <v>346</v>
      </c>
      <c r="C29" s="125"/>
      <c r="D29" s="125"/>
      <c r="E29" s="125"/>
      <c r="F29" s="125"/>
      <c r="G29" s="125"/>
      <c r="H29" s="125"/>
      <c r="I29" s="126"/>
    </row>
    <row r="30" spans="2:88" x14ac:dyDescent="0.25"/>
    <row r="31" spans="2:88" s="6" customFormat="1" x14ac:dyDescent="0.25">
      <c r="B31" s="48" t="s">
        <v>72</v>
      </c>
      <c r="C31" s="127" t="s">
        <v>121</v>
      </c>
      <c r="D31" s="127"/>
      <c r="E31" s="127"/>
      <c r="F31" s="127"/>
      <c r="G31" s="127"/>
      <c r="H31" s="127"/>
      <c r="I31" s="127"/>
    </row>
    <row r="32" spans="2:88" s="6" customFormat="1" ht="59.7" customHeight="1" x14ac:dyDescent="0.25">
      <c r="B32" s="49">
        <v>1</v>
      </c>
      <c r="C32" s="115" t="s">
        <v>347</v>
      </c>
      <c r="D32" s="116"/>
      <c r="E32" s="116"/>
      <c r="F32" s="116"/>
      <c r="G32" s="116"/>
      <c r="H32" s="116"/>
      <c r="I32" s="116"/>
    </row>
    <row r="33" spans="2:9" s="6" customFormat="1" ht="54" customHeight="1" x14ac:dyDescent="0.25">
      <c r="B33" s="49">
        <v>2</v>
      </c>
      <c r="C33" s="115" t="s">
        <v>348</v>
      </c>
      <c r="D33" s="116"/>
      <c r="E33" s="116"/>
      <c r="F33" s="116"/>
      <c r="G33" s="116"/>
      <c r="H33" s="116"/>
      <c r="I33" s="116"/>
    </row>
    <row r="34" spans="2:9" s="6" customFormat="1" ht="58.2" customHeight="1" x14ac:dyDescent="0.25">
      <c r="B34" s="49">
        <v>3</v>
      </c>
      <c r="C34" s="115" t="s">
        <v>349</v>
      </c>
      <c r="D34" s="116"/>
      <c r="E34" s="116"/>
      <c r="F34" s="116"/>
      <c r="G34" s="116"/>
      <c r="H34" s="116"/>
      <c r="I34" s="116"/>
    </row>
    <row r="35" spans="2:9" s="6" customFormat="1" ht="61.2" customHeight="1" x14ac:dyDescent="0.25">
      <c r="B35" s="49">
        <v>4</v>
      </c>
      <c r="C35" s="115" t="s">
        <v>350</v>
      </c>
      <c r="D35" s="116"/>
      <c r="E35" s="116"/>
      <c r="F35" s="116"/>
      <c r="G35" s="116"/>
      <c r="H35" s="116"/>
      <c r="I35" s="116"/>
    </row>
    <row r="36" spans="2:9" s="6" customFormat="1" ht="58.5" customHeight="1" x14ac:dyDescent="0.25">
      <c r="B36" s="49">
        <v>5</v>
      </c>
      <c r="C36" s="115" t="s">
        <v>351</v>
      </c>
      <c r="D36" s="116"/>
      <c r="E36" s="116"/>
      <c r="F36" s="116"/>
      <c r="G36" s="116"/>
      <c r="H36" s="116"/>
      <c r="I36" s="116"/>
    </row>
    <row r="37" spans="2:9" s="6" customFormat="1" ht="75.45" customHeight="1" x14ac:dyDescent="0.25">
      <c r="B37" s="49">
        <v>6</v>
      </c>
      <c r="C37" s="115" t="s">
        <v>352</v>
      </c>
      <c r="D37" s="116"/>
      <c r="E37" s="116"/>
      <c r="F37" s="116"/>
      <c r="G37" s="116"/>
      <c r="H37" s="116"/>
      <c r="I37" s="116"/>
    </row>
    <row r="38" spans="2:9" s="6" customFormat="1" ht="61.5" customHeight="1" x14ac:dyDescent="0.25">
      <c r="B38" s="49">
        <v>7</v>
      </c>
      <c r="C38" s="115" t="s">
        <v>353</v>
      </c>
      <c r="D38" s="116"/>
      <c r="E38" s="116"/>
      <c r="F38" s="116"/>
      <c r="G38" s="116"/>
      <c r="H38" s="116"/>
      <c r="I38" s="116"/>
    </row>
    <row r="39" spans="2:9" s="6" customFormat="1" ht="75.45" customHeight="1" x14ac:dyDescent="0.25">
      <c r="B39" s="49">
        <v>8</v>
      </c>
      <c r="C39" s="115" t="s">
        <v>354</v>
      </c>
      <c r="D39" s="116"/>
      <c r="E39" s="116"/>
      <c r="F39" s="116"/>
      <c r="G39" s="116"/>
      <c r="H39" s="116"/>
      <c r="I39" s="116"/>
    </row>
    <row r="40" spans="2:9" s="6" customFormat="1" ht="66" customHeight="1" x14ac:dyDescent="0.25">
      <c r="B40" s="49">
        <v>9</v>
      </c>
      <c r="C40" s="115" t="s">
        <v>355</v>
      </c>
      <c r="D40" s="116"/>
      <c r="E40" s="116"/>
      <c r="F40" s="116"/>
      <c r="G40" s="116"/>
      <c r="H40" s="116"/>
      <c r="I40" s="116"/>
    </row>
    <row r="41" spans="2:9" s="6" customFormat="1" ht="54.45" customHeight="1" x14ac:dyDescent="0.25">
      <c r="B41" s="49">
        <v>10</v>
      </c>
      <c r="C41" s="115" t="s">
        <v>356</v>
      </c>
      <c r="D41" s="116"/>
      <c r="E41" s="116"/>
      <c r="F41" s="116"/>
      <c r="G41" s="116"/>
      <c r="H41" s="116"/>
      <c r="I41" s="116"/>
    </row>
    <row r="42" spans="2:9" s="6" customFormat="1" ht="57.45" customHeight="1" x14ac:dyDescent="0.25">
      <c r="B42" s="49">
        <v>11</v>
      </c>
      <c r="C42" s="115" t="s">
        <v>357</v>
      </c>
      <c r="D42" s="116"/>
      <c r="E42" s="116"/>
      <c r="F42" s="116"/>
      <c r="G42" s="116"/>
      <c r="H42" s="116"/>
      <c r="I42" s="116"/>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G8" activePane="bottomRight" state="frozen"/>
      <selection pane="topRight" activeCell="E12" sqref="E12"/>
      <selection pane="bottomLeft" activeCell="E12" sqref="E12"/>
      <selection pane="bottomRight" activeCell="I11" sqref="I11"/>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08" t="s">
        <v>358</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21"/>
      <c r="D4" s="130" t="str">
        <f>'Cover sheet'!C6</f>
        <v>Hampshire Winchester</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155</v>
      </c>
      <c r="D6" s="18" t="s">
        <v>74</v>
      </c>
      <c r="E6" s="18" t="s">
        <v>75</v>
      </c>
      <c r="F6" s="75" t="s">
        <v>76</v>
      </c>
      <c r="G6" s="36"/>
      <c r="H6" s="18" t="s">
        <v>156</v>
      </c>
      <c r="I6" s="18" t="s">
        <v>157</v>
      </c>
      <c r="J6" s="18" t="s">
        <v>158</v>
      </c>
      <c r="K6" s="18" t="s">
        <v>159</v>
      </c>
      <c r="L6" s="18" t="s">
        <v>160</v>
      </c>
      <c r="M6" s="18" t="s">
        <v>161</v>
      </c>
      <c r="N6" s="18" t="s">
        <v>162</v>
      </c>
      <c r="O6" s="18" t="s">
        <v>107</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52.8" x14ac:dyDescent="0.25">
      <c r="B7" s="56">
        <v>1</v>
      </c>
      <c r="C7" s="28" t="s">
        <v>308</v>
      </c>
      <c r="D7" s="29" t="s">
        <v>359</v>
      </c>
      <c r="E7" s="29" t="s">
        <v>104</v>
      </c>
      <c r="F7" s="29">
        <v>2</v>
      </c>
      <c r="H7" s="82">
        <v>17.331518551903759</v>
      </c>
      <c r="I7" s="82">
        <v>17.181434415349834</v>
      </c>
      <c r="J7" s="82">
        <v>17.133686542122955</v>
      </c>
      <c r="K7" s="82">
        <v>17.091657654470154</v>
      </c>
      <c r="L7" s="82">
        <v>17.065062475365835</v>
      </c>
      <c r="M7" s="82">
        <v>16.97683204346874</v>
      </c>
      <c r="N7" s="82">
        <v>16.88700915724716</v>
      </c>
      <c r="O7" s="82">
        <v>16.7644560785515</v>
      </c>
      <c r="P7" s="82">
        <v>16.614162661801956</v>
      </c>
      <c r="Q7" s="82">
        <v>16.412812695111889</v>
      </c>
      <c r="R7" s="82">
        <v>15.915457158052947</v>
      </c>
      <c r="S7" s="82">
        <v>15.919538801471219</v>
      </c>
      <c r="T7" s="82">
        <v>15.918026226888868</v>
      </c>
      <c r="U7" s="82">
        <v>15.913645103790907</v>
      </c>
      <c r="V7" s="82">
        <v>15.908098096704451</v>
      </c>
      <c r="W7" s="82">
        <v>15.551650202127597</v>
      </c>
      <c r="X7" s="82">
        <v>15.555854304093216</v>
      </c>
      <c r="Y7" s="82">
        <v>15.560270686256578</v>
      </c>
      <c r="Z7" s="82">
        <v>15.566415930240087</v>
      </c>
      <c r="AA7" s="82">
        <v>15.574473786842264</v>
      </c>
      <c r="AB7" s="82">
        <v>15.261342322054549</v>
      </c>
      <c r="AC7" s="82">
        <v>15.271731156990056</v>
      </c>
      <c r="AD7" s="82">
        <v>15.280635930811545</v>
      </c>
      <c r="AE7" s="82">
        <v>15.291088138039713</v>
      </c>
      <c r="AF7" s="82">
        <v>15.301036461734395</v>
      </c>
      <c r="AG7" s="83">
        <v>15.070608597238202</v>
      </c>
      <c r="AH7" s="83">
        <v>15.07757203466732</v>
      </c>
      <c r="AI7" s="83">
        <v>15.08499846481414</v>
      </c>
      <c r="AJ7" s="83">
        <v>15.092853458269866</v>
      </c>
      <c r="AK7" s="83">
        <v>15.101088764203803</v>
      </c>
      <c r="AL7" s="83">
        <v>15.069660360761393</v>
      </c>
      <c r="AM7" s="83">
        <v>15.078534489627938</v>
      </c>
      <c r="AN7" s="83">
        <v>15.087680785740272</v>
      </c>
      <c r="AO7" s="83">
        <v>15.0970718605308</v>
      </c>
      <c r="AP7" s="83">
        <v>15.106682942217118</v>
      </c>
      <c r="AQ7" s="83">
        <v>15.056491564756088</v>
      </c>
      <c r="AR7" s="83">
        <v>15.066477298371435</v>
      </c>
      <c r="AS7" s="83">
        <v>15.076621515648696</v>
      </c>
      <c r="AT7" s="83">
        <v>15.086907188103671</v>
      </c>
      <c r="AU7" s="83">
        <v>15.097318708899063</v>
      </c>
      <c r="AV7" s="83">
        <v>15.077841738031962</v>
      </c>
      <c r="AW7" s="83">
        <v>15.088463066861731</v>
      </c>
      <c r="AX7" s="83">
        <v>15.095997397396522</v>
      </c>
      <c r="AY7" s="83">
        <v>15.102060843224503</v>
      </c>
      <c r="AZ7" s="83">
        <v>15.108176587377866</v>
      </c>
      <c r="BA7" s="83">
        <v>15.103722045554147</v>
      </c>
      <c r="BB7" s="83">
        <v>15.109306090254425</v>
      </c>
      <c r="BC7" s="83">
        <v>15.114920937884506</v>
      </c>
      <c r="BD7" s="83">
        <v>15.120559363398232</v>
      </c>
      <c r="BE7" s="83">
        <v>15.126214650160902</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310</v>
      </c>
      <c r="D8" s="26" t="s">
        <v>360</v>
      </c>
      <c r="E8" s="26" t="s">
        <v>104</v>
      </c>
      <c r="F8" s="26">
        <v>2</v>
      </c>
      <c r="H8" s="82">
        <v>23.57191285317132</v>
      </c>
      <c r="I8" s="82">
        <v>23.572058842590277</v>
      </c>
      <c r="J8" s="82">
        <v>23.579167061626585</v>
      </c>
      <c r="K8" s="82">
        <v>23.560435979278299</v>
      </c>
      <c r="L8" s="82">
        <v>23.540888975002183</v>
      </c>
      <c r="M8" s="82">
        <v>23.616819352016975</v>
      </c>
      <c r="N8" s="82">
        <v>23.628552479743433</v>
      </c>
      <c r="O8" s="82">
        <v>14.19123586015826</v>
      </c>
      <c r="P8" s="82">
        <v>14.18805016019874</v>
      </c>
      <c r="Q8" s="82">
        <v>14.161823995089206</v>
      </c>
      <c r="R8" s="82">
        <v>14.146827858924853</v>
      </c>
      <c r="S8" s="82">
        <v>14.165969786499994</v>
      </c>
      <c r="T8" s="82">
        <v>14.179517496074515</v>
      </c>
      <c r="U8" s="82">
        <v>14.190196657133422</v>
      </c>
      <c r="V8" s="82">
        <v>14.199709934203833</v>
      </c>
      <c r="W8" s="82">
        <v>14.204612740787356</v>
      </c>
      <c r="X8" s="82">
        <v>14.214849263685812</v>
      </c>
      <c r="Y8" s="82">
        <v>14.225298066782008</v>
      </c>
      <c r="Z8" s="82">
        <v>14.237475731698348</v>
      </c>
      <c r="AA8" s="82">
        <v>14.251566009233363</v>
      </c>
      <c r="AB8" s="82">
        <v>14.261339015156599</v>
      </c>
      <c r="AC8" s="82">
        <v>14.27353375394677</v>
      </c>
      <c r="AD8" s="82">
        <v>14.284244431622918</v>
      </c>
      <c r="AE8" s="82">
        <v>14.296502542705747</v>
      </c>
      <c r="AF8" s="82">
        <v>14.308256770255086</v>
      </c>
      <c r="AG8" s="85">
        <v>14.298670207692625</v>
      </c>
      <c r="AH8" s="85">
        <v>14.286936953456673</v>
      </c>
      <c r="AI8" s="85">
        <v>14.275666691938421</v>
      </c>
      <c r="AJ8" s="85">
        <v>14.26482499372907</v>
      </c>
      <c r="AK8" s="85">
        <v>14.254363607997933</v>
      </c>
      <c r="AL8" s="85">
        <v>14.25626359764807</v>
      </c>
      <c r="AM8" s="85">
        <v>14.258466119607165</v>
      </c>
      <c r="AN8" s="85">
        <v>14.260940808812046</v>
      </c>
      <c r="AO8" s="85">
        <v>14.263660276695122</v>
      </c>
      <c r="AP8" s="85">
        <v>14.266599751473988</v>
      </c>
      <c r="AQ8" s="85">
        <v>14.271560216953416</v>
      </c>
      <c r="AR8" s="85">
        <v>14.276697793509227</v>
      </c>
      <c r="AS8" s="85">
        <v>14.281993853726943</v>
      </c>
      <c r="AT8" s="85">
        <v>14.287431369122382</v>
      </c>
      <c r="AU8" s="85">
        <v>14.292994732858235</v>
      </c>
      <c r="AV8" s="85">
        <v>14.297279145276116</v>
      </c>
      <c r="AW8" s="85">
        <v>14.301661857390874</v>
      </c>
      <c r="AX8" s="85">
        <v>14.30295757121065</v>
      </c>
      <c r="AY8" s="85">
        <v>14.30278240032362</v>
      </c>
      <c r="AZ8" s="85">
        <v>14.302659527761969</v>
      </c>
      <c r="BA8" s="85">
        <v>14.306920916767785</v>
      </c>
      <c r="BB8" s="85">
        <v>14.311220892297586</v>
      </c>
      <c r="BC8" s="85">
        <v>14.3155516707572</v>
      </c>
      <c r="BD8" s="85">
        <v>14.31990602710046</v>
      </c>
      <c r="BE8" s="85">
        <v>14.324277244692665</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2.8" x14ac:dyDescent="0.25">
      <c r="B9" s="56">
        <f t="shared" ref="B9:B11" si="0">B8+1</f>
        <v>3</v>
      </c>
      <c r="C9" s="91" t="s">
        <v>312</v>
      </c>
      <c r="D9" s="26" t="s">
        <v>361</v>
      </c>
      <c r="E9" s="26" t="s">
        <v>104</v>
      </c>
      <c r="F9" s="26">
        <v>2</v>
      </c>
      <c r="H9" s="82">
        <v>23.57191285317132</v>
      </c>
      <c r="I9" s="82">
        <v>23.572058842590277</v>
      </c>
      <c r="J9" s="82">
        <v>23.579167061626585</v>
      </c>
      <c r="K9" s="82">
        <v>23.560435979278299</v>
      </c>
      <c r="L9" s="82">
        <v>23.540888975002183</v>
      </c>
      <c r="M9" s="82">
        <v>23.616819352016975</v>
      </c>
      <c r="N9" s="82">
        <v>23.628552479743433</v>
      </c>
      <c r="O9" s="82">
        <v>17.534082644235127</v>
      </c>
      <c r="P9" s="82">
        <v>17.38613450519874</v>
      </c>
      <c r="Q9" s="82">
        <v>17.187129815699098</v>
      </c>
      <c r="R9" s="82">
        <v>16.693394012555324</v>
      </c>
      <c r="S9" s="82">
        <v>16.70109538988876</v>
      </c>
      <c r="T9" s="82">
        <v>16.703202549221572</v>
      </c>
      <c r="U9" s="82">
        <v>16.702441160038781</v>
      </c>
      <c r="V9" s="82">
        <v>16.700513887203833</v>
      </c>
      <c r="W9" s="82">
        <v>16.365275579787358</v>
      </c>
      <c r="X9" s="82">
        <v>16.375512102685811</v>
      </c>
      <c r="Y9" s="82">
        <v>16.385960905782007</v>
      </c>
      <c r="Z9" s="82">
        <v>16.39813857069835</v>
      </c>
      <c r="AA9" s="82">
        <v>16.412228848253491</v>
      </c>
      <c r="AB9" s="82">
        <v>16.130718255156602</v>
      </c>
      <c r="AC9" s="82">
        <v>16.142912993946773</v>
      </c>
      <c r="AD9" s="82">
        <v>16.153623671622917</v>
      </c>
      <c r="AE9" s="82">
        <v>16.165881782705746</v>
      </c>
      <c r="AF9" s="82">
        <v>16.177636010255085</v>
      </c>
      <c r="AG9" s="85">
        <v>15.943066693692625</v>
      </c>
      <c r="AH9" s="85">
        <v>15.931333439456672</v>
      </c>
      <c r="AI9" s="85">
        <v>15.92006317793842</v>
      </c>
      <c r="AJ9" s="85">
        <v>15.909221479729069</v>
      </c>
      <c r="AK9" s="85">
        <v>15.898760093997932</v>
      </c>
      <c r="AL9" s="85">
        <v>15.895794650648071</v>
      </c>
      <c r="AM9" s="85">
        <v>15.897997172607166</v>
      </c>
      <c r="AN9" s="85">
        <v>15.900471861812047</v>
      </c>
      <c r="AO9" s="85">
        <v>15.903191329695122</v>
      </c>
      <c r="AP9" s="85">
        <v>15.906130804473989</v>
      </c>
      <c r="AQ9" s="85">
        <v>15.885422031953416</v>
      </c>
      <c r="AR9" s="85">
        <v>15.890559608509227</v>
      </c>
      <c r="AS9" s="85">
        <v>15.895855668726943</v>
      </c>
      <c r="AT9" s="85">
        <v>15.901293184122382</v>
      </c>
      <c r="AU9" s="85">
        <v>15.906856547858235</v>
      </c>
      <c r="AV9" s="85">
        <v>15.906657741276117</v>
      </c>
      <c r="AW9" s="85">
        <v>15.911040453390875</v>
      </c>
      <c r="AX9" s="85">
        <v>15.91233616721065</v>
      </c>
      <c r="AY9" s="85">
        <v>15.912160996323621</v>
      </c>
      <c r="AZ9" s="85">
        <v>15.91203812376197</v>
      </c>
      <c r="BA9" s="85">
        <v>15.921908749767786</v>
      </c>
      <c r="BB9" s="85">
        <v>15.926208725297586</v>
      </c>
      <c r="BC9" s="85">
        <v>15.930539503757201</v>
      </c>
      <c r="BD9" s="85">
        <v>15.934893860100461</v>
      </c>
      <c r="BE9" s="85">
        <v>15.939265077692665</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2.8" x14ac:dyDescent="0.25">
      <c r="B10" s="56">
        <f t="shared" si="0"/>
        <v>4</v>
      </c>
      <c r="C10" s="91" t="s">
        <v>314</v>
      </c>
      <c r="D10" s="26" t="s">
        <v>362</v>
      </c>
      <c r="E10" s="26" t="s">
        <v>104</v>
      </c>
      <c r="F10" s="26">
        <v>2</v>
      </c>
      <c r="H10" s="82">
        <v>0.75841781248014473</v>
      </c>
      <c r="I10" s="82">
        <v>0.75946104269217252</v>
      </c>
      <c r="J10" s="82">
        <v>0.76050427290420053</v>
      </c>
      <c r="K10" s="82">
        <v>0.76154750311622832</v>
      </c>
      <c r="L10" s="82">
        <v>0.76259073332825622</v>
      </c>
      <c r="M10" s="82">
        <v>0.7649360107800468</v>
      </c>
      <c r="N10" s="82">
        <v>0.7672812882318375</v>
      </c>
      <c r="O10" s="82">
        <v>0.76962656568362819</v>
      </c>
      <c r="P10" s="82">
        <v>0.77197184313541889</v>
      </c>
      <c r="Q10" s="82">
        <v>0.77431712058720947</v>
      </c>
      <c r="R10" s="82">
        <v>0.77793685450237504</v>
      </c>
      <c r="S10" s="82">
        <v>0.78155658841754061</v>
      </c>
      <c r="T10" s="82">
        <v>0.78517632233270618</v>
      </c>
      <c r="U10" s="82">
        <v>0.78879605624787175</v>
      </c>
      <c r="V10" s="82">
        <v>0.79241579016303731</v>
      </c>
      <c r="W10" s="82">
        <v>0.80148364441267506</v>
      </c>
      <c r="X10" s="82">
        <v>0.8105514986623128</v>
      </c>
      <c r="Y10" s="82">
        <v>0.81961935291195043</v>
      </c>
      <c r="Z10" s="82">
        <v>0.82868720716158817</v>
      </c>
      <c r="AA10" s="82">
        <v>0.83775506141122591</v>
      </c>
      <c r="AB10" s="82">
        <v>0.84552395878294317</v>
      </c>
      <c r="AC10" s="82">
        <v>0.85329285615466055</v>
      </c>
      <c r="AD10" s="82">
        <v>0.8610617535263777</v>
      </c>
      <c r="AE10" s="82">
        <v>0.86883065089809508</v>
      </c>
      <c r="AF10" s="82">
        <v>0.87659954826981235</v>
      </c>
      <c r="AG10" s="85">
        <v>0.86081390459300944</v>
      </c>
      <c r="AH10" s="85">
        <v>0.84502826091620653</v>
      </c>
      <c r="AI10" s="85">
        <v>0.82924261723940385</v>
      </c>
      <c r="AJ10" s="85">
        <v>0.81345697356260094</v>
      </c>
      <c r="AK10" s="85">
        <v>0.79767132988579803</v>
      </c>
      <c r="AL10" s="85">
        <v>0.79802663643655969</v>
      </c>
      <c r="AM10" s="85">
        <v>0.79838194298732146</v>
      </c>
      <c r="AN10" s="85">
        <v>0.79873724953808323</v>
      </c>
      <c r="AO10" s="85">
        <v>0.799092556088845</v>
      </c>
      <c r="AP10" s="85">
        <v>0.79944786263960665</v>
      </c>
      <c r="AQ10" s="85">
        <v>0.80146585787453828</v>
      </c>
      <c r="AR10" s="85">
        <v>0.80348385310947001</v>
      </c>
      <c r="AS10" s="85">
        <v>0.80550184834440153</v>
      </c>
      <c r="AT10" s="85">
        <v>0.80751984357933326</v>
      </c>
      <c r="AU10" s="85">
        <v>0.80953783881426489</v>
      </c>
      <c r="AV10" s="85">
        <v>0.80840257845778107</v>
      </c>
      <c r="AW10" s="85">
        <v>0.80726731810129726</v>
      </c>
      <c r="AX10" s="85">
        <v>0.80613205774481367</v>
      </c>
      <c r="AY10" s="85">
        <v>0.80499679738832985</v>
      </c>
      <c r="AZ10" s="85">
        <v>0.80386153703184604</v>
      </c>
      <c r="BA10" s="85">
        <v>0.80569931504927716</v>
      </c>
      <c r="BB10" s="85">
        <v>0.8075370930667084</v>
      </c>
      <c r="BC10" s="85">
        <v>0.80937487108413964</v>
      </c>
      <c r="BD10" s="85">
        <v>0.81121264910157087</v>
      </c>
      <c r="BE10" s="85">
        <v>0.81305042711900199</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2.8" x14ac:dyDescent="0.25">
      <c r="B11" s="56">
        <f t="shared" si="0"/>
        <v>5</v>
      </c>
      <c r="C11" s="91" t="s">
        <v>316</v>
      </c>
      <c r="D11" s="26" t="s">
        <v>363</v>
      </c>
      <c r="E11" s="26" t="s">
        <v>104</v>
      </c>
      <c r="F11" s="26">
        <v>2</v>
      </c>
      <c r="H11" s="84">
        <v>5.4819764887874154</v>
      </c>
      <c r="I11" s="84">
        <v>5.6311633845482705</v>
      </c>
      <c r="J11" s="84">
        <v>5.6849762465994287</v>
      </c>
      <c r="K11" s="84">
        <v>5.7072308216919172</v>
      </c>
      <c r="L11" s="84">
        <v>5.7132357663080917</v>
      </c>
      <c r="M11" s="84">
        <v>5.8750512977681888</v>
      </c>
      <c r="N11" s="84">
        <v>5.9742620342644361</v>
      </c>
      <c r="O11" s="84">
        <v>-1.4432899320127035E-15</v>
      </c>
      <c r="P11" s="84">
        <v>2.6136526276587801E-10</v>
      </c>
      <c r="Q11" s="84">
        <v>0</v>
      </c>
      <c r="R11" s="84">
        <v>1.7763568394002505E-15</v>
      </c>
      <c r="S11" s="84">
        <v>0</v>
      </c>
      <c r="T11" s="84">
        <v>-1.7763568394002505E-15</v>
      </c>
      <c r="U11" s="84">
        <v>1.7763568394002505E-15</v>
      </c>
      <c r="V11" s="84">
        <v>3.3634428575624042E-10</v>
      </c>
      <c r="W11" s="84">
        <v>1.2141733247086228E-2</v>
      </c>
      <c r="X11" s="84">
        <v>9.1062999302813363E-3</v>
      </c>
      <c r="Y11" s="84">
        <v>6.0708666134783318E-3</v>
      </c>
      <c r="Z11" s="84">
        <v>3.0354332966752162E-3</v>
      </c>
      <c r="AA11" s="84">
        <v>1.7763568394002505E-15</v>
      </c>
      <c r="AB11" s="84">
        <v>2.3851974319109126E-2</v>
      </c>
      <c r="AC11" s="84">
        <v>1.7888980802056698E-2</v>
      </c>
      <c r="AD11" s="84">
        <v>1.1925987284993833E-2</v>
      </c>
      <c r="AE11" s="84">
        <v>5.962993767937852E-3</v>
      </c>
      <c r="AF11" s="84">
        <v>2.5087842914217617E-10</v>
      </c>
      <c r="AG11" s="85">
        <v>1.1644191861413633E-2</v>
      </c>
      <c r="AH11" s="85">
        <v>8.7331438731461652E-3</v>
      </c>
      <c r="AI11" s="85">
        <v>5.822095884876699E-3</v>
      </c>
      <c r="AJ11" s="85">
        <v>2.9110478966021258E-3</v>
      </c>
      <c r="AK11" s="85">
        <v>-9.1668894697249925E-11</v>
      </c>
      <c r="AL11" s="85">
        <v>2.8107653450118231E-2</v>
      </c>
      <c r="AM11" s="85">
        <v>2.108073999190696E-2</v>
      </c>
      <c r="AN11" s="85">
        <v>1.4053826533692138E-2</v>
      </c>
      <c r="AO11" s="85">
        <v>7.0269130754773146E-3</v>
      </c>
      <c r="AP11" s="85">
        <v>-3.8273562097401737E-10</v>
      </c>
      <c r="AQ11" s="85">
        <v>2.7464609322789379E-2</v>
      </c>
      <c r="AR11" s="85">
        <v>2.0598457028321637E-2</v>
      </c>
      <c r="AS11" s="85">
        <v>1.3732304733845235E-2</v>
      </c>
      <c r="AT11" s="85">
        <v>6.8661524393774931E-3</v>
      </c>
      <c r="AU11" s="85">
        <v>1.4490630917407543E-10</v>
      </c>
      <c r="AV11" s="85">
        <v>2.0413424786373868E-2</v>
      </c>
      <c r="AW11" s="85">
        <v>1.5310068427846435E-2</v>
      </c>
      <c r="AX11" s="85">
        <v>1.0206712069315227E-2</v>
      </c>
      <c r="AY11" s="85">
        <v>5.1033557107877936E-3</v>
      </c>
      <c r="AZ11" s="85">
        <v>-6.4774141605994373E-10</v>
      </c>
      <c r="BA11" s="85">
        <v>1.2487389164362095E-2</v>
      </c>
      <c r="BB11" s="85">
        <v>9.3655419764534509E-3</v>
      </c>
      <c r="BC11" s="85">
        <v>6.243694788555465E-3</v>
      </c>
      <c r="BD11" s="85">
        <v>3.1218476006574791E-3</v>
      </c>
      <c r="BE11" s="85">
        <v>4.127613806303998E-10</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5"/>
    <row r="13" spans="1:88" x14ac:dyDescent="0.25"/>
    <row r="14" spans="1:88" x14ac:dyDescent="0.25"/>
    <row r="15" spans="1:88" x14ac:dyDescent="0.25">
      <c r="B15" s="45" t="s">
        <v>116</v>
      </c>
    </row>
    <row r="16" spans="1:88" x14ac:dyDescent="0.25"/>
    <row r="17" spans="2:9" x14ac:dyDescent="0.25">
      <c r="B17" s="46"/>
      <c r="C17" t="s">
        <v>117</v>
      </c>
    </row>
    <row r="18" spans="2:9" x14ac:dyDescent="0.25"/>
    <row r="19" spans="2:9" x14ac:dyDescent="0.25">
      <c r="B19" s="47"/>
      <c r="C19" t="s">
        <v>118</v>
      </c>
    </row>
    <row r="20" spans="2:9" x14ac:dyDescent="0.25"/>
    <row r="21" spans="2:9" x14ac:dyDescent="0.25"/>
    <row r="22" spans="2:9" x14ac:dyDescent="0.25"/>
    <row r="23" spans="2:9" ht="14.4" x14ac:dyDescent="0.3">
      <c r="B23" s="124" t="s">
        <v>364</v>
      </c>
      <c r="C23" s="125"/>
      <c r="D23" s="125"/>
      <c r="E23" s="125"/>
      <c r="F23" s="125"/>
      <c r="G23" s="125"/>
      <c r="H23" s="125"/>
      <c r="I23" s="126"/>
    </row>
    <row r="24" spans="2:9" x14ac:dyDescent="0.25"/>
    <row r="25" spans="2:9" s="6" customFormat="1" x14ac:dyDescent="0.25">
      <c r="B25" s="48" t="s">
        <v>72</v>
      </c>
      <c r="C25" s="127" t="s">
        <v>121</v>
      </c>
      <c r="D25" s="127"/>
      <c r="E25" s="127"/>
      <c r="F25" s="127"/>
      <c r="G25" s="127"/>
      <c r="H25" s="127"/>
      <c r="I25" s="127"/>
    </row>
    <row r="26" spans="2:9" s="6" customFormat="1" ht="76.95" customHeight="1" x14ac:dyDescent="0.25">
      <c r="B26" s="49">
        <v>1</v>
      </c>
      <c r="C26" s="115" t="s">
        <v>365</v>
      </c>
      <c r="D26" s="116"/>
      <c r="E26" s="116"/>
      <c r="F26" s="116"/>
      <c r="G26" s="116"/>
      <c r="H26" s="116"/>
      <c r="I26" s="116"/>
    </row>
    <row r="27" spans="2:9" s="6" customFormat="1" ht="54" customHeight="1" x14ac:dyDescent="0.25">
      <c r="B27" s="49">
        <v>2</v>
      </c>
      <c r="C27" s="115" t="s">
        <v>366</v>
      </c>
      <c r="D27" s="116"/>
      <c r="E27" s="116"/>
      <c r="F27" s="116"/>
      <c r="G27" s="116"/>
      <c r="H27" s="116"/>
      <c r="I27" s="116"/>
    </row>
    <row r="28" spans="2:9" s="6" customFormat="1" ht="58.2" customHeight="1" x14ac:dyDescent="0.25">
      <c r="B28" s="49">
        <v>3</v>
      </c>
      <c r="C28" s="115" t="s">
        <v>367</v>
      </c>
      <c r="D28" s="116"/>
      <c r="E28" s="116"/>
      <c r="F28" s="116"/>
      <c r="G28" s="116"/>
      <c r="H28" s="116"/>
      <c r="I28" s="116"/>
    </row>
    <row r="29" spans="2:9" s="6" customFormat="1" ht="61.2" customHeight="1" x14ac:dyDescent="0.25">
      <c r="B29" s="49">
        <v>4</v>
      </c>
      <c r="C29" s="115" t="s">
        <v>322</v>
      </c>
      <c r="D29" s="116"/>
      <c r="E29" s="116"/>
      <c r="F29" s="116"/>
      <c r="G29" s="116"/>
      <c r="H29" s="116"/>
      <c r="I29" s="116"/>
    </row>
    <row r="30" spans="2:9" s="6" customFormat="1" ht="58.5" customHeight="1" x14ac:dyDescent="0.25">
      <c r="B30" s="49">
        <v>5</v>
      </c>
      <c r="C30" s="115" t="s">
        <v>368</v>
      </c>
      <c r="D30" s="116"/>
      <c r="E30" s="116"/>
      <c r="F30" s="116"/>
      <c r="G30" s="116"/>
      <c r="H30" s="116"/>
      <c r="I30" s="116"/>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825F49-BAC9-4FEC-A5A6-FA37B1BAE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2022-11-24T15:37:39Z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