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4" documentId="13_ncr:1_{F7FD8075-37E8-49EC-ADB8-FC1CD2FCC535}" xr6:coauthVersionLast="46" xr6:coauthVersionMax="47" xr10:uidLastSave="{11979E21-BD90-498C-8305-098A14C8B323}"/>
  <bookViews>
    <workbookView xWindow="-108" yWindow="-108" windowWidth="23256" windowHeight="12576"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s="1"/>
  <c r="B31" i="14" s="1"/>
  <c r="B32" i="14" s="1"/>
  <c r="B8" i="14"/>
  <c r="B9" i="14" s="1"/>
  <c r="B10" i="14" s="1"/>
  <c r="B11" i="14" s="1"/>
  <c r="B12" i="14" s="1"/>
  <c r="D4" i="12"/>
  <c r="C1" i="2"/>
  <c r="D1" i="3" s="1"/>
</calcChain>
</file>

<file path=xl/sharedStrings.xml><?xml version="1.0" encoding="utf-8"?>
<sst xmlns="http://schemas.openxmlformats.org/spreadsheetml/2006/main" count="1683" uniqueCount="587">
  <si>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</si>
  <si>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</si>
  <si>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</si>
  <si>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</si>
  <si>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</si>
  <si>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</si>
  <si>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</si>
  <si>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Hampshire Southampton East</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</si>
  <si>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</si>
  <si>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</si>
  <si>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</si>
  <si>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</si>
  <si>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</si>
  <si>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</si>
  <si>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</si>
  <si>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https://www.southernwater.co.uk/media/1701/hants_soton_east.zip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</si>
  <si>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</si>
  <si>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</si>
  <si>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</si>
  <si>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</si>
  <si>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</si>
  <si>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</si>
  <si>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</si>
  <si>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</si>
  <si>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</si>
  <si>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</si>
  <si>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</si>
  <si>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</si>
  <si>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</si>
  <si>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</si>
  <si>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</si>
  <si>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</si>
  <si>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</si>
  <si>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</si>
  <si>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</si>
  <si>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</si>
  <si>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</si>
  <si>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</si>
  <si>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</si>
  <si>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</si>
  <si>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</si>
  <si>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</si>
  <si>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</si>
  <si>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</si>
  <si>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</si>
  <si>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</si>
  <si>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</si>
  <si>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</si>
  <si>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</si>
  <si>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</si>
  <si>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</si>
  <si>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</si>
  <si>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</si>
  <si>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</si>
  <si>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</si>
  <si>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</si>
  <si>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</si>
  <si>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</si>
  <si>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</si>
  <si>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</si>
  <si>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</si>
  <si>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</si>
  <si>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</si>
  <si>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</si>
  <si>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</si>
  <si>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</si>
  <si>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</si>
  <si>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</si>
  <si>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</si>
  <si>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</si>
  <si>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</si>
  <si>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</si>
  <si>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</si>
  <si>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</si>
  <si>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</si>
  <si>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</si>
  <si>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</si>
  <si>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</si>
  <si>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</si>
  <si>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</si>
  <si>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</si>
  <si>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South East Hampshire, comprising the area south of Winchester to the Solent, approximately centered on Eastleigh. Total population served within the zone is approximately 400,000.</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</si>
  <si>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</si>
  <si>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</si>
  <si>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</si>
  <si>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</si>
  <si>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</si>
  <si>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</si>
  <si>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</si>
  <si>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</si>
  <si>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</si>
  <si>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</si>
  <si>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</si>
  <si>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</si>
  <si>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</si>
  <si>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</si>
  <si>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</si>
  <si>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</si>
  <si>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</si>
  <si>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</si>
  <si>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</si>
  <si>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Sources are licence constrained (by Hands off flow condition) under drought conditions.</t>
  </si>
  <si>
    <t>Drought plan option benefits</t>
  </si>
  <si>
    <t>Table 10 – Drought Plan links</t>
  </si>
  <si>
    <t>Ml/d</t>
  </si>
  <si>
    <t>42.38Ml/d in 1:500 Drought</t>
  </si>
  <si>
    <t xml:space="preserve">Year of first zonal deficit (if any) 
</t>
  </si>
  <si>
    <t>Year</t>
  </si>
  <si>
    <t>2020-21</t>
  </si>
  <si>
    <t>Zone deficit summary</t>
  </si>
  <si>
    <t>High (&gt;10%) / Medium (5-10%) / Low (&lt;5%)</t>
  </si>
  <si>
    <t>A/A</t>
  </si>
  <si>
    <t>High (80%)</t>
  </si>
  <si>
    <t>Other planning considerations and constraints</t>
  </si>
  <si>
    <t>Numerous designated sites including the River Itchen SAC and SSSI.  Risk of further future licence changes as a result of Habitats Directive and No Deterioration investigations.</t>
  </si>
  <si>
    <t>Treatment works details</t>
  </si>
  <si>
    <t>Twyford - 0.17Ml/d - GW2 - Constrained by Abstraction Licence, Itchen SW WSW - 32.5Ml/d - SW3 - Constrained by Abstraction Licence, Itchen GW WSW - 23.83Ml/d - GW4 - Constrained by Abstraction Licence</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</si>
  <si>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</si>
  <si>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</si>
  <si>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</si>
  <si>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</si>
  <si>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</si>
  <si>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</si>
  <si>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</si>
  <si>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</si>
  <si>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</si>
  <si>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</si>
  <si>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</si>
  <si>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</si>
  <si>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</si>
  <si>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</si>
  <si>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</si>
  <si>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</si>
  <si>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</si>
  <si>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</si>
  <si>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</si>
  <si>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</si>
  <si>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</si>
  <si>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</si>
  <si>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</si>
  <si>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</si>
  <si>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</si>
  <si>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</si>
  <si>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</si>
  <si>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</si>
  <si>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</si>
  <si>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</si>
  <si>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</si>
  <si>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</si>
  <si>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</si>
  <si>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</si>
  <si>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</si>
  <si>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</si>
  <si>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</si>
  <si>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</si>
  <si>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</si>
  <si>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</si>
  <si>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</si>
  <si>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</si>
  <si>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</si>
  <si>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</si>
  <si>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</si>
  <si>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</si>
  <si>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</si>
  <si>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</si>
  <si>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</si>
  <si>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</si>
  <si>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</si>
  <si>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</si>
  <si>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</si>
  <si>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</si>
  <si>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</si>
  <si>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</si>
  <si>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</si>
  <si>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</si>
  <si>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</si>
  <si>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</si>
  <si>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</si>
  <si>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</si>
  <si>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</si>
  <si>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</si>
  <si>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</si>
  <si>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</si>
  <si>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</si>
  <si>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</si>
  <si>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</si>
  <si>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</si>
  <si>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</si>
  <si>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</si>
  <si>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</si>
  <si>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</si>
  <si>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</si>
  <si>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</si>
  <si>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</si>
  <si>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</si>
  <si>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</si>
  <si>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</si>
  <si>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</si>
  <si>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</si>
  <si>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</si>
  <si>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</si>
  <si>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</si>
  <si>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</si>
  <si>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</si>
  <si>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</si>
  <si>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</si>
  <si>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</si>
  <si>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</si>
  <si>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</si>
  <si>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</si>
  <si>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</si>
  <si>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</si>
  <si>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</si>
  <si>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</si>
  <si>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</si>
  <si>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</si>
  <si>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</si>
  <si>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</si>
  <si>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</si>
  <si>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</si>
  <si>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</si>
  <si>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</si>
  <si>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</si>
  <si>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</si>
  <si>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</si>
  <si>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</si>
  <si>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</si>
  <si>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</si>
  <si>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</si>
  <si>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</si>
  <si>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</si>
  <si>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</si>
  <si>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</si>
  <si>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</si>
  <si>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</si>
  <si>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</si>
  <si>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</si>
  <si>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</si>
  <si>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</si>
  <si>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</si>
  <si>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</si>
  <si>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</si>
  <si>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</si>
  <si>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</si>
  <si>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</si>
  <si>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</si>
  <si>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</si>
  <si>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</si>
  <si>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</si>
  <si>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</si>
  <si>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</si>
  <si>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</si>
  <si>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</si>
  <si>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</si>
  <si>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</si>
  <si>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</si>
  <si>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</si>
  <si>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</si>
  <si>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</si>
  <si>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</si>
  <si>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</si>
  <si>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</si>
  <si>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</si>
  <si>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</si>
  <si>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</si>
  <si>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</si>
  <si>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</si>
  <si>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</si>
  <si>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</si>
  <si>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</si>
  <si>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</si>
  <si>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</si>
  <si>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</si>
  <si>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</si>
  <si>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</si>
  <si>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</si>
  <si>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</si>
  <si>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</si>
  <si>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</si>
  <si>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</si>
  <si>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</si>
  <si>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</si>
  <si>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</si>
  <si>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</si>
  <si>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</si>
  <si>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</si>
  <si>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</si>
  <si>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</si>
  <si>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</si>
  <si>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</si>
  <si>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</si>
  <si>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</si>
  <si>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</si>
  <si>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</si>
  <si>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</si>
  <si>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</si>
  <si>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</si>
  <si>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</si>
  <si>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</si>
  <si>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</si>
  <si>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</si>
  <si>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</si>
  <si>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</si>
  <si>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</si>
  <si>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</si>
  <si>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</si>
  <si>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</si>
  <si>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</si>
  <si>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</si>
  <si>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</si>
  <si>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</si>
  <si>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</si>
  <si>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</si>
  <si>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</si>
  <si>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</si>
  <si>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</si>
  <si>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</si>
  <si>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</si>
  <si>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</si>
  <si>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</si>
  <si>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</si>
  <si>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</si>
  <si>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</si>
  <si>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</si>
  <si>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</si>
  <si>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</si>
  <si>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</si>
  <si>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</si>
  <si>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</si>
  <si>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</si>
  <si>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</si>
  <si>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</si>
  <si>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</si>
  <si>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</si>
  <si>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</si>
  <si>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</si>
  <si>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</si>
  <si>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</si>
  <si>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</si>
  <si>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</si>
  <si>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</si>
  <si>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</si>
  <si>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</si>
  <si>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</si>
  <si>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</si>
  <si>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</si>
  <si>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</si>
  <si>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</si>
  <si>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</si>
  <si>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</si>
  <si>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</si>
  <si>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</si>
  <si>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</si>
  <si>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</si>
  <si>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</si>
  <si>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</si>
  <si>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</si>
  <si>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</si>
  <si>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</si>
  <si>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</si>
  <si>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</si>
  <si>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</si>
  <si>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</si>
  <si>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</si>
  <si>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</si>
  <si>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</si>
  <si>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</si>
  <si>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</si>
  <si>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</si>
  <si>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</si>
  <si>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</si>
  <si>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</si>
  <si>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</si>
  <si>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</si>
  <si>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</si>
  <si>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</si>
  <si>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</si>
  <si>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</si>
  <si>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</si>
  <si>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</si>
  <si>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</si>
  <si>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</si>
  <si>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</si>
  <si>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</si>
  <si>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</si>
  <si>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</si>
  <si>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</si>
  <si>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</si>
  <si>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</si>
  <si>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</si>
  <si>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</si>
  <si>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</si>
  <si>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</si>
  <si>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</si>
  <si>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</si>
  <si>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</si>
  <si>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</si>
  <si>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</si>
  <si>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</si>
  <si>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</si>
  <si>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</si>
  <si>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</si>
  <si>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</si>
  <si>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</si>
  <si>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</si>
  <si>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</si>
  <si>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</si>
  <si>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</si>
  <si>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</si>
  <si>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</si>
  <si>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Scheme 40</t>
  </si>
  <si>
    <t>Scheme 41</t>
  </si>
  <si>
    <t>Scheme 42</t>
  </si>
  <si>
    <t>Scheme 43</t>
  </si>
  <si>
    <t>Scheme 44</t>
  </si>
  <si>
    <t>Scheme 45</t>
  </si>
  <si>
    <t>Scheme 46</t>
  </si>
  <si>
    <t>Scheme 47</t>
  </si>
  <si>
    <t>Scheme 48</t>
  </si>
  <si>
    <t>Scheme 49</t>
  </si>
  <si>
    <t>Scheme 50</t>
  </si>
  <si>
    <t>Scheme 51</t>
  </si>
  <si>
    <t>Scheme 52</t>
  </si>
  <si>
    <t>Scheme 53</t>
  </si>
  <si>
    <t>Scheme 54</t>
  </si>
  <si>
    <t>Scheme 55</t>
  </si>
  <si>
    <t>Scheme 56</t>
  </si>
  <si>
    <t>Option name</t>
  </si>
  <si>
    <t>Table 5: Feasible options
Column C</t>
  </si>
  <si>
    <t>Transfer from UTMRD to HSE (30Ml/d)</t>
  </si>
  <si>
    <t>Transfer from UTMRD to HSE (80Ml/d)</t>
  </si>
  <si>
    <t>Additional import from Portsmouth Water (additional 9Ml/d)</t>
  </si>
  <si>
    <t>Additional import from Portsmouth Water (Havant Thicket reservoir development)</t>
  </si>
  <si>
    <t>Southampton link main (reversible link HSW-HSE)</t>
  </si>
  <si>
    <t>Woodside transfer valve (HSW  to HSE)</t>
  </si>
  <si>
    <t>TUBS and NEU Ban - HSE WRZ</t>
  </si>
  <si>
    <t>Lower Itchen (g/w and s/w sources) Drought Permit/Order (for 2020-24)</t>
  </si>
  <si>
    <t>Candover Drought Permit/Order (2020-27)</t>
  </si>
  <si>
    <t>Portsmouth Harbour WTW Indirect Potable Reuse (40Ml/d)</t>
  </si>
  <si>
    <t>Portsmouth Harbour WTW Indirect Potable Reuse (60Ml/d)</t>
  </si>
  <si>
    <t>Portswood  WwTW Indirect Potable Water Reuse (8.5Ml/d)</t>
  </si>
  <si>
    <t>Portswood  WwTW Indirect Potable Water Reuse (13Ml/d)</t>
  </si>
  <si>
    <t>Woolston  WwTW Indirect Potable Reuse (5Ml/d)</t>
  </si>
  <si>
    <t>Woolston  WwTW Indirect Potable Reuse (7.5Ml/d)</t>
  </si>
  <si>
    <t>Combined Woolston and Portswood WWTW Indirect Potable Reuse (13.5Ml/d)</t>
  </si>
  <si>
    <t>Combined Woolston and Portswood WWTW Indirect Potable Reuse (20.5Ml/d)</t>
  </si>
  <si>
    <t>Combine Portsmouth Harbour and Peel Common WwTWs to River Itchen Indirect Potable Reuse (modular 0-60Ml/d)</t>
  </si>
  <si>
    <t>Combine Portsmouth Harbour and Peel Common WwTWs to River Itchen Indirect Potable Reuse (modular 60-90Ml/d)</t>
  </si>
  <si>
    <t>Convert Broadlands Lake into a surface water storage site.</t>
  </si>
  <si>
    <t>Convert and extend Broadlands Lake into a surface water storage site.</t>
  </si>
  <si>
    <t>Nitrate catchment management / treatment – Twyford</t>
  </si>
  <si>
    <t>In-stream river restoration works on the Itchen (benefitting HSE)</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</si>
  <si>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</si>
  <si>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</si>
  <si>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</si>
  <si>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</si>
  <si>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</si>
  <si>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</si>
  <si>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</si>
  <si>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</si>
  <si>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</si>
  <si>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</si>
  <si>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</si>
  <si>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</si>
  <si>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</si>
  <si>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</si>
  <si>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</si>
  <si>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</si>
  <si>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</si>
  <si>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BS_Ott1</t>
  </si>
  <si>
    <t>BS_Ott2</t>
  </si>
  <si>
    <t>BS_PWC1</t>
  </si>
  <si>
    <t>BS_PWC2</t>
  </si>
  <si>
    <t>WTW_TOt1</t>
  </si>
  <si>
    <t>IZT_Woo</t>
  </si>
  <si>
    <t>DO_DI-HSE</t>
  </si>
  <si>
    <t>DO_SI_Ott</t>
  </si>
  <si>
    <t>DO_SI_Can</t>
  </si>
  <si>
    <t>PWR_BIt40</t>
  </si>
  <si>
    <t>PWR_BIt60</t>
  </si>
  <si>
    <t>PWR_Por9</t>
  </si>
  <si>
    <t>PWR_Por13</t>
  </si>
  <si>
    <t>PWR_Wol5</t>
  </si>
  <si>
    <t>PWR_Wol8</t>
  </si>
  <si>
    <t>PWR_WPI14</t>
  </si>
  <si>
    <t>PWR_WPI21</t>
  </si>
  <si>
    <t>PWR_BPCM60</t>
  </si>
  <si>
    <t>PWR_BPCM90</t>
  </si>
  <si>
    <t>RES_BrL1</t>
  </si>
  <si>
    <t>RES_BrL2</t>
  </si>
  <si>
    <t>CM_Twy</t>
  </si>
  <si>
    <t>CM_ItnHSE</t>
  </si>
  <si>
    <t>LM_AcLog_HSE</t>
  </si>
  <si>
    <t>LM_RemSens_HSE</t>
  </si>
  <si>
    <t>LM_AddMon_HSE</t>
  </si>
  <si>
    <t>LM_CommSPP_HSE</t>
  </si>
  <si>
    <t>LM_NetMngSys_HSE</t>
  </si>
  <si>
    <t>LM_PresOpt_HSE</t>
  </si>
  <si>
    <t>LM_MR_HSE</t>
  </si>
  <si>
    <t>LM_Add_HSE</t>
  </si>
  <si>
    <t>WEF_Tgt100-HSE</t>
  </si>
  <si>
    <t>MET_MAMR1-HSE</t>
  </si>
  <si>
    <t>MET_MAMR2-HSE</t>
  </si>
  <si>
    <t>LM_SPL-T100-HSE</t>
  </si>
  <si>
    <t>LM_SPL1-HSE</t>
  </si>
  <si>
    <t>LM_SPL2-HSE</t>
  </si>
  <si>
    <t xml:space="preserve">Type of option </t>
  </si>
  <si>
    <t>Table 5: Feasible options
Column E</t>
  </si>
  <si>
    <t>Bulk supplies</t>
  </si>
  <si>
    <t>Enabling transfers (inter-zonal)</t>
  </si>
  <si>
    <t>Demand Interventions</t>
  </si>
  <si>
    <t>Supply Interventions</t>
  </si>
  <si>
    <t>Indirect Potable Water reuse</t>
  </si>
  <si>
    <t>Reservoirs</t>
  </si>
  <si>
    <t>Catchment management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</si>
  <si>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</si>
  <si>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</si>
  <si>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</si>
  <si>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</si>
  <si>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</si>
  <si>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</si>
  <si>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</si>
  <si>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</si>
  <si>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</si>
  <si>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</si>
  <si>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2035/36</t>
  </si>
  <si>
    <t>2024/25</t>
  </si>
  <si>
    <t>2029/30</t>
  </si>
  <si>
    <t>2025/26</t>
  </si>
  <si>
    <t>2022/23</t>
  </si>
  <si>
    <t>2016/17</t>
  </si>
  <si>
    <t>2020/21</t>
  </si>
  <si>
    <t>2026/27</t>
  </si>
  <si>
    <t>2028/29</t>
  </si>
  <si>
    <t>2027/28</t>
  </si>
  <si>
    <t>2021/22</t>
  </si>
  <si>
    <t>2023/24</t>
  </si>
  <si>
    <t>2030/31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</si>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</sst>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6">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xf numFmtId="0" fontId="14" fillId="0" borderId="0"/>
  </cellStyleXfs>
  <cellXfs count="142">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2" fontId="7" fillId="4" borderId="14" xfId="1" applyNumberFormat="1" applyFont="1" applyFill="1" applyBorder="1" applyAlignment="1">
      <alignment vertical="center"/>
    </xf>
    <xf numFmtId="2" fontId="7" fillId="7" borderId="15" xfId="1" applyNumberFormat="1" applyFont="1" applyFill="1" applyBorder="1" applyAlignment="1">
      <alignment vertical="center"/>
    </xf>
    <xf numFmtId="9" fontId="7" fillId="4" borderId="9" xfId="2" applyFont="1" applyFill="1" applyBorder="1" applyAlignment="1">
      <alignment horizontal="left" vertical="center"/>
    </xf>
    <xf numFmtId="14" fontId="4" fillId="4" borderId="9" xfId="1" applyNumberFormat="1" applyFont="1" applyFill="1" applyBorder="1" applyAlignment="1">
      <alignment vertical="center"/>
    </xf>
    <xf numFmtId="14" fontId="7" fillId="4" borderId="9" xfId="1" applyNumberFormat="1" applyFont="1" applyFill="1" applyBorder="1" applyAlignment="1">
      <alignment vertical="center"/>
    </xf>
    <xf numFmtId="0" fontId="17" fillId="4" borderId="6" xfId="4" applyFill="1" applyBorder="1" applyAlignment="1">
      <alignment horizontal="left" vertical="center" wrapText="1"/>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6">
    <cellStyle name="Hyperlink" xfId="4" builtinId="8"/>
    <cellStyle name="Normal" xfId="0" builtinId="0"/>
    <cellStyle name="Normal 2 2 2" xfId="5" xr:uid="{00EF102B-2C39-42E2-8E8C-2F19C3A4FE5C}"/>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272142</xdr:colOff>
      <xdr:row>5</xdr:row>
      <xdr:rowOff>54429</xdr:rowOff>
    </xdr:from>
    <xdr:to>
      <xdr:col>4</xdr:col>
      <xdr:colOff>3167742</xdr:colOff>
      <xdr:row>16</xdr:row>
      <xdr:rowOff>29936</xdr:rowOff>
    </xdr:to>
    <xdr:pic>
      <xdr:nvPicPr>
        <xdr:cNvPr id="6" name="Picture 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6285" y="1469572"/>
          <a:ext cx="2895600" cy="3076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8" sqref="C18"/>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3" t="s">
        <v>2</v>
      </c>
      <c r="E3" s="4"/>
    </row>
    <row r="4" spans="2:5" ht="12" customHeight="1" thickBot="1" x14ac:dyDescent="0.3">
      <c r="B4" s="5"/>
      <c r="C4" s="6"/>
    </row>
    <row r="5" spans="2:5" ht="16.2" x14ac:dyDescent="0.25">
      <c r="B5" s="7" t="s">
        <v>3</v>
      </c>
      <c r="C5" s="43" t="s">
        <v>4</v>
      </c>
      <c r="E5" s="8" t="s">
        <v>5</v>
      </c>
    </row>
    <row r="6" spans="2:5" ht="16.8" thickBot="1" x14ac:dyDescent="0.3">
      <c r="B6" s="9" t="s">
        <v>6</v>
      </c>
      <c r="C6" s="44" t="s">
        <v>7</v>
      </c>
    </row>
    <row r="7" spans="2:5" ht="12" customHeight="1" thickBot="1" x14ac:dyDescent="0.3">
      <c r="B7" s="10"/>
      <c r="C7" s="40"/>
    </row>
    <row r="8" spans="2:5" ht="16.2" x14ac:dyDescent="0.25">
      <c r="B8" s="7" t="s">
        <v>8</v>
      </c>
      <c r="C8" s="43" t="s">
        <v>9</v>
      </c>
    </row>
    <row r="9" spans="2:5" ht="16.2" x14ac:dyDescent="0.25">
      <c r="B9" s="11" t="s">
        <v>10</v>
      </c>
      <c r="C9" s="108">
        <v>43187</v>
      </c>
    </row>
    <row r="10" spans="2:5" ht="16.2" x14ac:dyDescent="0.25">
      <c r="B10" s="9" t="s">
        <v>11</v>
      </c>
      <c r="C10" s="107">
        <v>44889</v>
      </c>
    </row>
    <row r="11" spans="2:5" ht="12" customHeight="1" thickBot="1" x14ac:dyDescent="0.3">
      <c r="B11" s="10"/>
      <c r="C11" s="40"/>
    </row>
    <row r="12" spans="2:5" ht="39.6" x14ac:dyDescent="0.25">
      <c r="B12" s="7" t="s">
        <v>12</v>
      </c>
      <c r="C12" s="43" t="s">
        <v>13</v>
      </c>
    </row>
    <row r="13" spans="2:5" ht="37.200000000000003" customHeight="1" thickBot="1" x14ac:dyDescent="0.3">
      <c r="B13" s="9" t="s">
        <v>14</v>
      </c>
      <c r="C13" s="100" t="s">
        <v>15</v>
      </c>
    </row>
    <row r="14" spans="2:5" ht="12" customHeight="1" thickBot="1" x14ac:dyDescent="0.4">
      <c r="B14" s="12"/>
      <c r="C14" s="41"/>
    </row>
    <row r="15" spans="2:5" ht="59.4" customHeight="1" x14ac:dyDescent="0.25">
      <c r="B15" s="13" t="s">
        <v>16</v>
      </c>
      <c r="C15" s="42"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5" activePane="bottomLeft" state="frozen"/>
      <selection activeCell="C3" sqref="C3"/>
      <selection pane="bottomLeft" activeCell="B20" sqref="B20:F20"/>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12" t="s">
        <v>20</v>
      </c>
      <c r="C1" s="112"/>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8">
        <v>43257</v>
      </c>
      <c r="C5" s="19" t="s">
        <v>29</v>
      </c>
      <c r="D5" s="19" t="s">
        <v>30</v>
      </c>
      <c r="E5" s="20" t="s">
        <v>31</v>
      </c>
      <c r="F5" s="20" t="s">
        <v>32</v>
      </c>
    </row>
    <row r="6" spans="2:6" x14ac:dyDescent="0.25">
      <c r="B6" s="98">
        <v>43257</v>
      </c>
      <c r="C6" s="19" t="s">
        <v>29</v>
      </c>
      <c r="D6" s="19" t="s">
        <v>33</v>
      </c>
      <c r="E6" s="20" t="s">
        <v>34</v>
      </c>
      <c r="F6" s="20" t="s">
        <v>32</v>
      </c>
    </row>
    <row r="7" spans="2:6" x14ac:dyDescent="0.25">
      <c r="B7" s="98">
        <v>43257</v>
      </c>
      <c r="C7" s="19" t="s">
        <v>35</v>
      </c>
      <c r="D7" s="19" t="s">
        <v>36</v>
      </c>
      <c r="E7" s="20" t="s">
        <v>37</v>
      </c>
      <c r="F7" s="20" t="s">
        <v>38</v>
      </c>
    </row>
    <row r="8" spans="2:6" x14ac:dyDescent="0.25">
      <c r="B8" s="98">
        <v>43257</v>
      </c>
      <c r="C8" s="19" t="s">
        <v>29</v>
      </c>
      <c r="D8" s="19" t="s">
        <v>16</v>
      </c>
      <c r="E8" s="20" t="s">
        <v>39</v>
      </c>
      <c r="F8" s="20" t="s">
        <v>32</v>
      </c>
    </row>
    <row r="9" spans="2:6" x14ac:dyDescent="0.25">
      <c r="B9" s="98">
        <v>43257</v>
      </c>
      <c r="C9" s="19" t="s">
        <v>35</v>
      </c>
      <c r="D9" s="19" t="s">
        <v>40</v>
      </c>
      <c r="E9" s="20" t="s">
        <v>41</v>
      </c>
      <c r="F9" s="20" t="s">
        <v>42</v>
      </c>
    </row>
    <row r="10" spans="2:6" x14ac:dyDescent="0.25">
      <c r="B10" s="98">
        <v>43257</v>
      </c>
      <c r="C10" s="19" t="s">
        <v>35</v>
      </c>
      <c r="D10" s="19" t="s">
        <v>43</v>
      </c>
      <c r="E10" s="20" t="s">
        <v>44</v>
      </c>
      <c r="F10" s="20" t="s">
        <v>45</v>
      </c>
    </row>
    <row r="11" spans="2:6" x14ac:dyDescent="0.25">
      <c r="B11" s="98">
        <v>43257</v>
      </c>
      <c r="C11" s="19" t="s">
        <v>35</v>
      </c>
      <c r="D11" s="20" t="s">
        <v>46</v>
      </c>
      <c r="E11" s="20" t="s">
        <v>47</v>
      </c>
      <c r="F11" s="20" t="s">
        <v>45</v>
      </c>
    </row>
    <row r="12" spans="2:6" x14ac:dyDescent="0.25">
      <c r="B12" s="98">
        <v>43257</v>
      </c>
      <c r="C12" s="20" t="s">
        <v>35</v>
      </c>
      <c r="D12" s="20" t="s">
        <v>48</v>
      </c>
      <c r="E12" s="20" t="s">
        <v>49</v>
      </c>
      <c r="F12" s="20" t="s">
        <v>42</v>
      </c>
    </row>
    <row r="13" spans="2:6" x14ac:dyDescent="0.25">
      <c r="B13" s="98">
        <v>43257</v>
      </c>
      <c r="C13" s="20" t="s">
        <v>35</v>
      </c>
      <c r="D13" s="20" t="s">
        <v>50</v>
      </c>
      <c r="E13" s="20" t="s">
        <v>51</v>
      </c>
      <c r="F13" s="20" t="s">
        <v>52</v>
      </c>
    </row>
    <row r="14" spans="2:6" x14ac:dyDescent="0.25">
      <c r="B14" s="99">
        <v>43272</v>
      </c>
      <c r="C14" s="20" t="s">
        <v>29</v>
      </c>
      <c r="D14" s="20" t="s">
        <v>53</v>
      </c>
      <c r="E14" s="20" t="s">
        <v>54</v>
      </c>
      <c r="F14" s="20" t="s">
        <v>32</v>
      </c>
    </row>
    <row r="15" spans="2:6" x14ac:dyDescent="0.25">
      <c r="B15" s="99">
        <v>43272</v>
      </c>
      <c r="C15" s="20" t="s">
        <v>55</v>
      </c>
      <c r="D15" s="20" t="s">
        <v>56</v>
      </c>
      <c r="E15" s="20" t="s">
        <v>57</v>
      </c>
      <c r="F15" s="20" t="s">
        <v>58</v>
      </c>
    </row>
    <row r="16" spans="2:6" x14ac:dyDescent="0.25">
      <c r="B16" s="99">
        <v>43363</v>
      </c>
      <c r="C16" s="20" t="s">
        <v>59</v>
      </c>
      <c r="D16" s="20" t="s">
        <v>56</v>
      </c>
      <c r="E16" s="20" t="s">
        <v>60</v>
      </c>
      <c r="F16" s="20" t="s">
        <v>61</v>
      </c>
    </row>
    <row r="17" spans="2:6" ht="68.400000000000006" x14ac:dyDescent="0.25">
      <c r="B17" s="110" t="s">
        <v>62</v>
      </c>
      <c r="C17" s="20" t="s">
        <v>35</v>
      </c>
      <c r="D17" s="20" t="s">
        <v>56</v>
      </c>
      <c r="E17" s="109" t="s">
        <v>63</v>
      </c>
      <c r="F17" s="20" t="s">
        <v>61</v>
      </c>
    </row>
    <row r="18" spans="2:6" x14ac:dyDescent="0.25">
      <c r="B18" s="111">
        <v>43110</v>
      </c>
      <c r="C18" s="20" t="s">
        <v>59</v>
      </c>
      <c r="D18" s="20" t="s">
        <v>56</v>
      </c>
      <c r="E18" s="20" t="s">
        <v>64</v>
      </c>
      <c r="F18" s="20" t="s">
        <v>61</v>
      </c>
    </row>
    <row r="19" spans="2:6" x14ac:dyDescent="0.25">
      <c r="B19" s="99">
        <v>43788</v>
      </c>
      <c r="C19" s="20" t="s">
        <v>59</v>
      </c>
      <c r="D19" s="20" t="s">
        <v>56</v>
      </c>
      <c r="E19" s="20" t="s">
        <v>65</v>
      </c>
      <c r="F19" s="20" t="s">
        <v>66</v>
      </c>
    </row>
    <row r="20" spans="2:6" x14ac:dyDescent="0.25">
      <c r="B20" s="99">
        <v>44889</v>
      </c>
      <c r="C20" s="20" t="s">
        <v>67</v>
      </c>
      <c r="D20" s="20" t="s">
        <v>68</v>
      </c>
      <c r="E20" s="20" t="s">
        <v>69</v>
      </c>
      <c r="F20" s="20" t="s">
        <v>70</v>
      </c>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7" activePane="bottomLeft" state="frozen"/>
      <selection activeCell="E25" sqref="E25"/>
      <selection pane="bottomLeft" activeCell="I11" sqref="I11"/>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8" customWidth="1"/>
    <col min="9" max="9" width="19.19921875" customWidth="1"/>
    <col min="10" max="11" width="8.69921875" customWidth="1"/>
    <col min="12" max="12" width="0" hidden="1" customWidth="1"/>
    <col min="13" max="16384" width="8.69921875" hidden="1"/>
  </cols>
  <sheetData>
    <row r="1" spans="2:9" ht="25.2" customHeight="1" x14ac:dyDescent="0.25">
      <c r="B1" s="1" t="s">
        <v>71</v>
      </c>
      <c r="C1" s="21"/>
      <c r="D1" s="22"/>
      <c r="E1" s="21"/>
      <c r="H1"/>
    </row>
    <row r="2" spans="2:9" s="23" customFormat="1" ht="14.4" thickBot="1" x14ac:dyDescent="0.3">
      <c r="H2" s="24"/>
    </row>
    <row r="3" spans="2:9" s="23" customFormat="1" ht="16.8" thickBot="1" x14ac:dyDescent="0.3">
      <c r="B3" s="117" t="s">
        <v>3</v>
      </c>
      <c r="C3" s="118"/>
      <c r="D3" s="119" t="str">
        <f>'Cover sheet'!C5</f>
        <v>Southern Water</v>
      </c>
      <c r="E3" s="119"/>
      <c r="F3" s="119"/>
      <c r="G3" s="64"/>
      <c r="H3" s="24"/>
    </row>
    <row r="4" spans="2:9" s="23" customFormat="1" ht="19.2" customHeight="1" thickBot="1" x14ac:dyDescent="0.3">
      <c r="B4" s="117" t="s">
        <v>6</v>
      </c>
      <c r="C4" s="118"/>
      <c r="D4" s="119" t="str">
        <f>'Cover sheet'!C6</f>
        <v>Hampshire Southampton East</v>
      </c>
      <c r="E4" s="119"/>
      <c r="F4" s="119"/>
      <c r="G4" s="64"/>
      <c r="H4" s="24"/>
    </row>
    <row r="5" spans="2:9" s="23" customFormat="1" ht="15.6" thickBot="1" x14ac:dyDescent="0.4">
      <c r="B5" s="25"/>
      <c r="C5" s="25"/>
      <c r="H5" s="24"/>
    </row>
    <row r="6" spans="2:9" ht="16.95" customHeight="1" thickBot="1" x14ac:dyDescent="0.3">
      <c r="B6" s="17" t="s">
        <v>72</v>
      </c>
      <c r="C6" s="18" t="s">
        <v>73</v>
      </c>
      <c r="D6" s="18" t="s">
        <v>74</v>
      </c>
      <c r="E6" s="65" t="s">
        <v>75</v>
      </c>
      <c r="F6" s="77" t="s">
        <v>76</v>
      </c>
      <c r="G6" s="70"/>
      <c r="H6" s="120" t="s">
        <v>77</v>
      </c>
      <c r="I6" s="121"/>
    </row>
    <row r="7" spans="2:9" ht="40.200000000000003" customHeight="1" x14ac:dyDescent="0.25">
      <c r="B7" s="26">
        <v>1</v>
      </c>
      <c r="C7" s="45" t="s">
        <v>78</v>
      </c>
      <c r="D7" s="45" t="s">
        <v>79</v>
      </c>
      <c r="E7" s="59" t="s">
        <v>80</v>
      </c>
      <c r="F7" s="26" t="s">
        <v>79</v>
      </c>
      <c r="G7" s="61"/>
      <c r="H7" s="94" t="s">
        <v>81</v>
      </c>
      <c r="I7" s="94" t="str">
        <f>'Cover sheet'!C13</f>
        <v>https://www.southernwater.co.uk/media/1701/hants_soton_east.zip</v>
      </c>
    </row>
    <row r="8" spans="2:9" ht="40.200000000000003" customHeight="1" x14ac:dyDescent="0.25">
      <c r="B8" s="26">
        <v>2</v>
      </c>
      <c r="C8" s="45" t="s">
        <v>82</v>
      </c>
      <c r="D8" s="45" t="s">
        <v>79</v>
      </c>
      <c r="E8" s="59" t="s">
        <v>83</v>
      </c>
      <c r="F8" s="26">
        <v>0</v>
      </c>
      <c r="G8" s="61"/>
      <c r="H8" s="27" t="s">
        <v>84</v>
      </c>
    </row>
    <row r="9" spans="2:9" ht="40.200000000000003" customHeight="1" x14ac:dyDescent="0.25">
      <c r="B9" s="26">
        <v>3</v>
      </c>
      <c r="C9" s="45" t="s">
        <v>85</v>
      </c>
      <c r="D9" s="45" t="s">
        <v>79</v>
      </c>
      <c r="E9" s="59" t="s">
        <v>86</v>
      </c>
      <c r="F9" s="26">
        <v>0</v>
      </c>
      <c r="G9" s="61"/>
      <c r="H9" s="97">
        <v>0.73</v>
      </c>
    </row>
    <row r="10" spans="2:9" ht="40.200000000000003" customHeight="1" x14ac:dyDescent="0.25">
      <c r="B10" s="26">
        <v>4</v>
      </c>
      <c r="C10" s="45" t="s">
        <v>87</v>
      </c>
      <c r="D10" s="45" t="s">
        <v>79</v>
      </c>
      <c r="E10" s="59" t="s">
        <v>86</v>
      </c>
      <c r="F10" s="26">
        <v>0</v>
      </c>
      <c r="G10" s="61"/>
      <c r="H10" s="97">
        <v>0</v>
      </c>
    </row>
    <row r="11" spans="2:9" ht="40.200000000000003" customHeight="1" x14ac:dyDescent="0.25">
      <c r="B11" s="26">
        <v>5</v>
      </c>
      <c r="C11" s="45" t="s">
        <v>88</v>
      </c>
      <c r="D11" s="45" t="s">
        <v>79</v>
      </c>
      <c r="E11" s="59" t="s">
        <v>86</v>
      </c>
      <c r="F11" s="26">
        <v>0</v>
      </c>
      <c r="G11" s="61"/>
      <c r="H11" s="97">
        <v>0.01</v>
      </c>
    </row>
    <row r="12" spans="2:9" ht="40.200000000000003" customHeight="1" x14ac:dyDescent="0.25">
      <c r="B12" s="26">
        <v>6</v>
      </c>
      <c r="C12" s="45" t="s">
        <v>89</v>
      </c>
      <c r="D12" s="45" t="s">
        <v>79</v>
      </c>
      <c r="E12" s="59" t="s">
        <v>86</v>
      </c>
      <c r="F12" s="26">
        <v>0</v>
      </c>
      <c r="G12" s="61"/>
      <c r="H12" s="97">
        <v>0.26</v>
      </c>
    </row>
    <row r="13" spans="2:9" ht="40.200000000000003" customHeight="1" x14ac:dyDescent="0.25">
      <c r="B13" s="26">
        <v>7</v>
      </c>
      <c r="C13" s="45" t="s">
        <v>90</v>
      </c>
      <c r="D13" s="45" t="s">
        <v>79</v>
      </c>
      <c r="E13" s="59" t="s">
        <v>86</v>
      </c>
      <c r="F13" s="26" t="s">
        <v>79</v>
      </c>
      <c r="G13" s="61"/>
      <c r="H13" s="27" t="s">
        <v>91</v>
      </c>
    </row>
    <row r="14" spans="2:9" ht="40.200000000000003" customHeight="1" x14ac:dyDescent="0.25">
      <c r="B14" s="26">
        <v>8</v>
      </c>
      <c r="C14" s="45" t="s">
        <v>92</v>
      </c>
      <c r="D14" s="45" t="s">
        <v>79</v>
      </c>
      <c r="E14" s="59" t="s">
        <v>93</v>
      </c>
      <c r="F14" s="26">
        <v>0</v>
      </c>
      <c r="G14" s="61"/>
      <c r="H14" s="27" t="s">
        <v>94</v>
      </c>
    </row>
    <row r="15" spans="2:9" ht="40.200000000000003" customHeight="1" x14ac:dyDescent="0.25">
      <c r="B15" s="26">
        <v>9</v>
      </c>
      <c r="C15" s="45" t="s">
        <v>95</v>
      </c>
      <c r="D15" s="46" t="s">
        <v>79</v>
      </c>
      <c r="E15" s="59" t="s">
        <v>93</v>
      </c>
      <c r="F15" s="26">
        <v>0</v>
      </c>
      <c r="G15" s="61"/>
      <c r="H15" s="27" t="s">
        <v>96</v>
      </c>
    </row>
    <row r="16" spans="2:9" ht="40.200000000000003" customHeight="1" x14ac:dyDescent="0.25">
      <c r="B16" s="26">
        <v>10</v>
      </c>
      <c r="C16" s="45" t="s">
        <v>97</v>
      </c>
      <c r="D16" s="46" t="s">
        <v>79</v>
      </c>
      <c r="E16" s="71" t="s">
        <v>93</v>
      </c>
      <c r="F16" s="26">
        <v>0</v>
      </c>
      <c r="G16" s="61"/>
      <c r="H16" s="27" t="s">
        <v>98</v>
      </c>
    </row>
    <row r="17" spans="2:8" ht="40.200000000000003" customHeight="1" x14ac:dyDescent="0.25">
      <c r="B17" s="26">
        <v>11</v>
      </c>
      <c r="C17" s="45" t="s">
        <v>99</v>
      </c>
      <c r="D17" s="46" t="s">
        <v>79</v>
      </c>
      <c r="E17" s="71" t="s">
        <v>100</v>
      </c>
      <c r="F17" s="26" t="s">
        <v>79</v>
      </c>
      <c r="G17" s="61"/>
      <c r="H17" s="27" t="s">
        <v>101</v>
      </c>
    </row>
    <row r="18" spans="2:8" ht="40.200000000000003" customHeight="1" x14ac:dyDescent="0.25">
      <c r="B18" s="26">
        <v>12</v>
      </c>
      <c r="C18" s="45" t="s">
        <v>102</v>
      </c>
      <c r="D18" s="46" t="s">
        <v>103</v>
      </c>
      <c r="E18" s="71" t="s">
        <v>104</v>
      </c>
      <c r="F18" s="26">
        <v>1</v>
      </c>
      <c r="G18" s="61"/>
      <c r="H18" s="106" t="s">
        <v>105</v>
      </c>
    </row>
    <row r="19" spans="2:8" ht="40.200000000000003" customHeight="1" x14ac:dyDescent="0.25">
      <c r="B19" s="26">
        <v>13</v>
      </c>
      <c r="C19" s="45" t="s">
        <v>106</v>
      </c>
      <c r="D19" s="45" t="s">
        <v>79</v>
      </c>
      <c r="E19" s="71" t="s">
        <v>107</v>
      </c>
      <c r="F19" s="26" t="s">
        <v>79</v>
      </c>
      <c r="G19" s="61"/>
      <c r="H19" s="27" t="s">
        <v>108</v>
      </c>
    </row>
    <row r="20" spans="2:8" ht="40.200000000000003" customHeight="1" x14ac:dyDescent="0.25">
      <c r="B20" s="26">
        <v>14</v>
      </c>
      <c r="C20" s="45" t="s">
        <v>109</v>
      </c>
      <c r="D20" s="46" t="s">
        <v>79</v>
      </c>
      <c r="E20" s="71" t="s">
        <v>110</v>
      </c>
      <c r="F20" s="26" t="s">
        <v>111</v>
      </c>
      <c r="G20" s="61"/>
      <c r="H20" s="27" t="s">
        <v>112</v>
      </c>
    </row>
    <row r="21" spans="2:8" ht="40.200000000000003" customHeight="1" x14ac:dyDescent="0.25">
      <c r="B21" s="26">
        <v>15</v>
      </c>
      <c r="C21" s="45" t="s">
        <v>113</v>
      </c>
      <c r="D21" s="45" t="s">
        <v>79</v>
      </c>
      <c r="E21" s="71" t="s">
        <v>100</v>
      </c>
      <c r="F21" s="26" t="s">
        <v>79</v>
      </c>
      <c r="G21" s="61"/>
      <c r="H21" s="94" t="s">
        <v>114</v>
      </c>
    </row>
    <row r="22" spans="2:8" ht="40.200000000000003" customHeight="1" x14ac:dyDescent="0.25">
      <c r="B22" s="26">
        <v>16</v>
      </c>
      <c r="C22" s="45" t="s">
        <v>115</v>
      </c>
      <c r="D22" s="45" t="s">
        <v>79</v>
      </c>
      <c r="E22" s="71" t="s">
        <v>100</v>
      </c>
      <c r="F22" s="26" t="s">
        <v>79</v>
      </c>
      <c r="G22" s="61"/>
      <c r="H22" s="94" t="s">
        <v>116</v>
      </c>
    </row>
    <row r="23" spans="2:8" x14ac:dyDescent="0.25"/>
    <row r="24" spans="2:8" ht="13.95" customHeight="1" x14ac:dyDescent="0.25"/>
    <row r="25" spans="2:8" x14ac:dyDescent="0.25">
      <c r="B25" s="47" t="s">
        <v>117</v>
      </c>
    </row>
    <row r="26" spans="2:8" x14ac:dyDescent="0.25"/>
    <row r="27" spans="2:8" x14ac:dyDescent="0.25">
      <c r="B27" s="48"/>
      <c r="C27" t="s">
        <v>118</v>
      </c>
    </row>
    <row r="28" spans="2:8" x14ac:dyDescent="0.25"/>
    <row r="29" spans="2:8" x14ac:dyDescent="0.25">
      <c r="B29" s="49"/>
      <c r="C29" t="s">
        <v>119</v>
      </c>
    </row>
    <row r="30" spans="2:8" x14ac:dyDescent="0.25"/>
    <row r="31" spans="2:8" x14ac:dyDescent="0.25"/>
    <row r="32" spans="2:8" x14ac:dyDescent="0.25"/>
    <row r="33" spans="1:11" ht="14.4" x14ac:dyDescent="0.3">
      <c r="B33" s="122" t="s">
        <v>120</v>
      </c>
      <c r="C33" s="123"/>
      <c r="D33" s="123"/>
      <c r="E33" s="123"/>
      <c r="F33" s="124"/>
      <c r="G33" s="66"/>
      <c r="H33" s="55"/>
      <c r="I33" s="55"/>
      <c r="J33" s="55"/>
      <c r="K33" s="56"/>
    </row>
    <row r="34" spans="1:11" s="6" customFormat="1" ht="13.95" customHeight="1" x14ac:dyDescent="0.25">
      <c r="H34" s="41"/>
    </row>
    <row r="35" spans="1:11" s="6" customFormat="1" ht="13.95" customHeight="1" x14ac:dyDescent="0.25">
      <c r="B35" s="52" t="s">
        <v>121</v>
      </c>
      <c r="C35" s="125" t="s">
        <v>122</v>
      </c>
      <c r="D35" s="125"/>
      <c r="E35" s="125"/>
      <c r="F35" s="125"/>
      <c r="G35" s="67"/>
    </row>
    <row r="36" spans="1:11" s="54" customFormat="1" ht="73.2" customHeight="1" x14ac:dyDescent="0.25">
      <c r="A36" s="6"/>
      <c r="B36" s="51">
        <v>1</v>
      </c>
      <c r="C36" s="114" t="s">
        <v>123</v>
      </c>
      <c r="D36" s="115"/>
      <c r="E36" s="115"/>
      <c r="F36" s="116"/>
      <c r="G36" s="68"/>
      <c r="H36" s="53"/>
      <c r="I36" s="53"/>
      <c r="J36" s="53"/>
    </row>
    <row r="37" spans="1:11" s="54" customFormat="1" ht="57" customHeight="1" x14ac:dyDescent="0.25">
      <c r="A37" s="6"/>
      <c r="B37" s="51">
        <v>2</v>
      </c>
      <c r="C37" s="126" t="s">
        <v>124</v>
      </c>
      <c r="D37" s="126"/>
      <c r="E37" s="126"/>
      <c r="F37" s="126"/>
      <c r="G37" s="68"/>
    </row>
    <row r="38" spans="1:11" s="54" customFormat="1" ht="40.200000000000003" customHeight="1" x14ac:dyDescent="0.25">
      <c r="A38" s="6"/>
      <c r="B38" s="51">
        <v>3</v>
      </c>
      <c r="C38" s="126" t="s">
        <v>125</v>
      </c>
      <c r="D38" s="126"/>
      <c r="E38" s="126"/>
      <c r="F38" s="126"/>
      <c r="G38" s="68"/>
    </row>
    <row r="39" spans="1:11" s="54" customFormat="1" ht="40.200000000000003" customHeight="1" x14ac:dyDescent="0.25">
      <c r="A39" s="6"/>
      <c r="B39" s="51">
        <v>4</v>
      </c>
      <c r="C39" s="126" t="s">
        <v>126</v>
      </c>
      <c r="D39" s="126"/>
      <c r="E39" s="126"/>
      <c r="F39" s="126"/>
      <c r="G39" s="68"/>
    </row>
    <row r="40" spans="1:11" s="54" customFormat="1" ht="40.200000000000003" customHeight="1" x14ac:dyDescent="0.25">
      <c r="A40" s="6"/>
      <c r="B40" s="51">
        <v>5</v>
      </c>
      <c r="C40" s="126" t="s">
        <v>127</v>
      </c>
      <c r="D40" s="126"/>
      <c r="E40" s="126"/>
      <c r="F40" s="126"/>
      <c r="G40" s="68"/>
    </row>
    <row r="41" spans="1:11" s="54" customFormat="1" ht="40.200000000000003" customHeight="1" x14ac:dyDescent="0.25">
      <c r="A41" s="6"/>
      <c r="B41" s="51">
        <v>6</v>
      </c>
      <c r="C41" s="126" t="s">
        <v>128</v>
      </c>
      <c r="D41" s="126"/>
      <c r="E41" s="126"/>
      <c r="F41" s="126"/>
      <c r="G41" s="68"/>
    </row>
    <row r="42" spans="1:11" s="54" customFormat="1" ht="60" customHeight="1" x14ac:dyDescent="0.25">
      <c r="A42" s="6"/>
      <c r="B42" s="51">
        <v>7</v>
      </c>
      <c r="C42" s="126" t="s">
        <v>129</v>
      </c>
      <c r="D42" s="126"/>
      <c r="E42" s="126"/>
      <c r="F42" s="126"/>
      <c r="G42" s="68"/>
    </row>
    <row r="43" spans="1:11" s="54" customFormat="1" ht="66" customHeight="1" x14ac:dyDescent="0.25">
      <c r="A43" s="6"/>
      <c r="B43" s="51">
        <v>8</v>
      </c>
      <c r="C43" s="126" t="s">
        <v>130</v>
      </c>
      <c r="D43" s="126"/>
      <c r="E43" s="126"/>
      <c r="F43" s="126"/>
      <c r="G43" s="68"/>
    </row>
    <row r="44" spans="1:11" s="54" customFormat="1" ht="49.5" customHeight="1" x14ac:dyDescent="0.25">
      <c r="A44" s="6"/>
      <c r="B44" s="51">
        <v>9</v>
      </c>
      <c r="C44" s="126" t="s">
        <v>131</v>
      </c>
      <c r="D44" s="126"/>
      <c r="E44" s="126"/>
      <c r="F44" s="126"/>
      <c r="G44" s="68"/>
    </row>
    <row r="45" spans="1:11" s="54" customFormat="1" ht="47.7" customHeight="1" x14ac:dyDescent="0.25">
      <c r="A45" s="6"/>
      <c r="B45" s="51">
        <v>10</v>
      </c>
      <c r="C45" s="113" t="s">
        <v>132</v>
      </c>
      <c r="D45" s="113"/>
      <c r="E45" s="113"/>
      <c r="F45" s="113"/>
      <c r="G45" s="69"/>
    </row>
    <row r="46" spans="1:11" s="54" customFormat="1" ht="77.7" customHeight="1" x14ac:dyDescent="0.25">
      <c r="A46" s="6"/>
      <c r="B46" s="51">
        <v>11</v>
      </c>
      <c r="C46" s="113" t="s">
        <v>133</v>
      </c>
      <c r="D46" s="113"/>
      <c r="E46" s="113"/>
      <c r="F46" s="113"/>
      <c r="G46" s="69"/>
    </row>
    <row r="47" spans="1:11" s="54" customFormat="1" ht="40.200000000000003" customHeight="1" x14ac:dyDescent="0.25">
      <c r="A47" s="6"/>
      <c r="B47" s="51">
        <v>12</v>
      </c>
      <c r="C47" s="113" t="s">
        <v>134</v>
      </c>
      <c r="D47" s="113"/>
      <c r="E47" s="113"/>
      <c r="F47" s="113"/>
      <c r="G47" s="69"/>
    </row>
    <row r="48" spans="1:11" s="54" customFormat="1" ht="40.200000000000003" customHeight="1" x14ac:dyDescent="0.25">
      <c r="A48" s="6"/>
      <c r="B48" s="51">
        <v>13</v>
      </c>
      <c r="C48" s="113" t="s">
        <v>135</v>
      </c>
      <c r="D48" s="113"/>
      <c r="E48" s="113"/>
      <c r="F48" s="113"/>
      <c r="G48" s="69"/>
    </row>
    <row r="49" spans="1:7" s="54" customFormat="1" ht="47.7" customHeight="1" x14ac:dyDescent="0.25">
      <c r="A49" s="6"/>
      <c r="B49" s="51">
        <v>14</v>
      </c>
      <c r="C49" s="113" t="s">
        <v>136</v>
      </c>
      <c r="D49" s="113"/>
      <c r="E49" s="113"/>
      <c r="F49" s="113"/>
      <c r="G49" s="69"/>
    </row>
    <row r="50" spans="1:7" s="54" customFormat="1" ht="91.2" customHeight="1" x14ac:dyDescent="0.25">
      <c r="A50" s="6"/>
      <c r="B50" s="51">
        <v>15</v>
      </c>
      <c r="C50" s="113" t="s">
        <v>137</v>
      </c>
      <c r="D50" s="113"/>
      <c r="E50" s="113"/>
      <c r="F50" s="113"/>
      <c r="G50" s="69"/>
    </row>
    <row r="51" spans="1:7" s="54" customFormat="1" ht="149.69999999999999" customHeight="1" x14ac:dyDescent="0.25">
      <c r="A51" s="6"/>
      <c r="B51" s="51">
        <v>16</v>
      </c>
      <c r="C51" s="113" t="s">
        <v>138</v>
      </c>
      <c r="D51" s="113"/>
      <c r="E51" s="113"/>
      <c r="F51" s="113"/>
      <c r="G51" s="69"/>
    </row>
    <row r="52" spans="1:7" x14ac:dyDescent="0.25"/>
    <row r="53" spans="1:7" x14ac:dyDescent="0.25">
      <c r="B53" s="122" t="s">
        <v>139</v>
      </c>
      <c r="C53" s="123"/>
      <c r="D53" s="123"/>
      <c r="E53" s="123"/>
      <c r="F53" s="124"/>
    </row>
    <row r="54" spans="1:7" ht="14.4" thickBot="1" x14ac:dyDescent="0.3"/>
    <row r="55" spans="1:7" ht="14.4" thickBot="1" x14ac:dyDescent="0.3">
      <c r="B55" s="72" t="s">
        <v>72</v>
      </c>
      <c r="C55" s="73" t="s">
        <v>140</v>
      </c>
      <c r="D55" s="73" t="s">
        <v>141</v>
      </c>
    </row>
    <row r="56" spans="1:7" ht="53.4" thickBot="1" x14ac:dyDescent="0.3">
      <c r="B56" s="74">
        <v>1</v>
      </c>
      <c r="C56" s="75" t="s">
        <v>142</v>
      </c>
      <c r="D56" s="75" t="s">
        <v>143</v>
      </c>
    </row>
    <row r="57" spans="1:7" ht="66.599999999999994" thickBot="1" x14ac:dyDescent="0.3">
      <c r="B57" s="74">
        <v>2</v>
      </c>
      <c r="C57" s="75" t="s">
        <v>144</v>
      </c>
      <c r="D57" s="75" t="s">
        <v>145</v>
      </c>
    </row>
    <row r="58" spans="1:7" ht="93" thickBot="1" x14ac:dyDescent="0.3">
      <c r="B58" s="74">
        <v>3</v>
      </c>
      <c r="C58" s="75" t="s">
        <v>146</v>
      </c>
      <c r="D58" s="75" t="s">
        <v>147</v>
      </c>
    </row>
    <row r="59" spans="1:7" ht="132.6" thickBot="1" x14ac:dyDescent="0.3">
      <c r="B59" s="74">
        <v>4</v>
      </c>
      <c r="C59" s="75" t="s">
        <v>148</v>
      </c>
      <c r="D59" s="75" t="s">
        <v>149</v>
      </c>
    </row>
    <row r="60" spans="1:7" ht="40.200000000000003" thickBot="1" x14ac:dyDescent="0.3">
      <c r="B60" s="74">
        <v>5</v>
      </c>
      <c r="C60" s="75" t="s">
        <v>150</v>
      </c>
      <c r="D60" s="75" t="s">
        <v>151</v>
      </c>
    </row>
    <row r="61" spans="1:7" x14ac:dyDescent="0.25"/>
    <row r="62" spans="1:7" ht="39.6" x14ac:dyDescent="0.25">
      <c r="C62" s="76" t="s">
        <v>152</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topLeftCell="A4" zoomScaleNormal="100" workbookViewId="0">
      <selection activeCell="BG11" sqref="BG11"/>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153</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17" t="s">
        <v>3</v>
      </c>
      <c r="C3" s="137"/>
      <c r="D3" s="134" t="str">
        <f>'Cover sheet'!C5</f>
        <v>Southern Water</v>
      </c>
      <c r="E3" s="135"/>
      <c r="F3" s="13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7" t="s">
        <v>6</v>
      </c>
      <c r="C4" s="137"/>
      <c r="D4" s="134" t="str">
        <f>'Cover sheet'!C6</f>
        <v>Hampshire Southampton East</v>
      </c>
      <c r="E4" s="135"/>
      <c r="F4" s="136"/>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4.4" thickBot="1" x14ac:dyDescent="0.3">
      <c r="B6" s="17" t="s">
        <v>72</v>
      </c>
      <c r="C6" s="17" t="s">
        <v>156</v>
      </c>
      <c r="D6" s="18" t="s">
        <v>74</v>
      </c>
      <c r="E6" s="18" t="s">
        <v>75</v>
      </c>
      <c r="F6" s="77" t="s">
        <v>76</v>
      </c>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40.200000000000003" customHeight="1" x14ac:dyDescent="0.25">
      <c r="B7" s="80">
        <v>1</v>
      </c>
      <c r="C7" s="78" t="s">
        <v>237</v>
      </c>
      <c r="D7" s="30" t="s">
        <v>238</v>
      </c>
      <c r="E7" s="30" t="s">
        <v>104</v>
      </c>
      <c r="F7" s="30">
        <v>2</v>
      </c>
      <c r="G7" s="31"/>
      <c r="H7" s="84">
        <v>43.02</v>
      </c>
      <c r="I7" s="84">
        <v>43.02</v>
      </c>
      <c r="J7" s="84">
        <v>43.02</v>
      </c>
      <c r="K7" s="84">
        <v>43.02</v>
      </c>
      <c r="L7" s="84">
        <v>43.02</v>
      </c>
      <c r="M7" s="84">
        <v>43.02</v>
      </c>
      <c r="N7" s="84">
        <v>43.02</v>
      </c>
      <c r="O7" s="84">
        <v>43.02</v>
      </c>
      <c r="P7" s="84">
        <v>43.02</v>
      </c>
      <c r="Q7" s="84">
        <v>43.02</v>
      </c>
      <c r="R7" s="84">
        <v>43.02</v>
      </c>
      <c r="S7" s="84">
        <v>43.02</v>
      </c>
      <c r="T7" s="84">
        <v>43.02</v>
      </c>
      <c r="U7" s="84">
        <v>43.02</v>
      </c>
      <c r="V7" s="84">
        <v>43.02</v>
      </c>
      <c r="W7" s="84">
        <v>43.02</v>
      </c>
      <c r="X7" s="84">
        <v>43.02</v>
      </c>
      <c r="Y7" s="84">
        <v>43.02</v>
      </c>
      <c r="Z7" s="84">
        <v>43.02</v>
      </c>
      <c r="AA7" s="84">
        <v>43.02</v>
      </c>
      <c r="AB7" s="84">
        <v>43.02</v>
      </c>
      <c r="AC7" s="84">
        <v>43.02</v>
      </c>
      <c r="AD7" s="84">
        <v>43.02</v>
      </c>
      <c r="AE7" s="84">
        <v>43.02</v>
      </c>
      <c r="AF7" s="84">
        <v>43.02</v>
      </c>
      <c r="AG7" s="87">
        <v>43.02</v>
      </c>
      <c r="AH7" s="87">
        <v>43.02</v>
      </c>
      <c r="AI7" s="87">
        <v>43.02</v>
      </c>
      <c r="AJ7" s="87">
        <v>43.02</v>
      </c>
      <c r="AK7" s="87">
        <v>43.02</v>
      </c>
      <c r="AL7" s="87">
        <v>43.02</v>
      </c>
      <c r="AM7" s="87">
        <v>43.02</v>
      </c>
      <c r="AN7" s="87">
        <v>43.02</v>
      </c>
      <c r="AO7" s="87">
        <v>43.02</v>
      </c>
      <c r="AP7" s="87">
        <v>43.02</v>
      </c>
      <c r="AQ7" s="87">
        <v>43.02</v>
      </c>
      <c r="AR7" s="87">
        <v>43.02</v>
      </c>
      <c r="AS7" s="87">
        <v>43.02</v>
      </c>
      <c r="AT7" s="87">
        <v>43.02</v>
      </c>
      <c r="AU7" s="87">
        <v>43.02</v>
      </c>
      <c r="AV7" s="87">
        <v>43.02</v>
      </c>
      <c r="AW7" s="87">
        <v>43.02</v>
      </c>
      <c r="AX7" s="87">
        <v>43.02</v>
      </c>
      <c r="AY7" s="87">
        <v>43.02</v>
      </c>
      <c r="AZ7" s="87">
        <v>43.02</v>
      </c>
      <c r="BA7" s="87">
        <v>43.02</v>
      </c>
      <c r="BB7" s="87">
        <v>43.02</v>
      </c>
      <c r="BC7" s="87">
        <v>43.02</v>
      </c>
      <c r="BD7" s="87">
        <v>43.02</v>
      </c>
      <c r="BE7" s="87">
        <v>43.02</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40.200000000000003" customHeight="1" x14ac:dyDescent="0.25">
      <c r="B8" s="81">
        <f>B7+1</f>
        <v>2</v>
      </c>
      <c r="C8" s="79" t="s">
        <v>239</v>
      </c>
      <c r="D8" s="35" t="s">
        <v>240</v>
      </c>
      <c r="E8" s="36" t="s">
        <v>104</v>
      </c>
      <c r="F8" s="36">
        <v>2</v>
      </c>
      <c r="G8" s="31"/>
      <c r="H8" s="84">
        <v>1.842890727272724</v>
      </c>
      <c r="I8" s="84">
        <v>1.8838438545454508</v>
      </c>
      <c r="J8" s="84">
        <v>1.924796981818178</v>
      </c>
      <c r="K8" s="84">
        <v>1.9657501090909053</v>
      </c>
      <c r="L8" s="84">
        <v>2.0067032363636326</v>
      </c>
      <c r="M8" s="84">
        <v>2.0476563636363596</v>
      </c>
      <c r="N8" s="84">
        <v>2.0886094909090867</v>
      </c>
      <c r="O8" s="84">
        <v>2.1295626181818141</v>
      </c>
      <c r="P8" s="84">
        <v>2.1705157454545412</v>
      </c>
      <c r="Q8" s="84">
        <v>2.2114688727272687</v>
      </c>
      <c r="R8" s="84">
        <v>2.2524219999999957</v>
      </c>
      <c r="S8" s="84">
        <v>2.2933751272727232</v>
      </c>
      <c r="T8" s="84">
        <v>2.3343282545454502</v>
      </c>
      <c r="U8" s="84">
        <v>2.3752813818181777</v>
      </c>
      <c r="V8" s="84">
        <v>2.4162345090909048</v>
      </c>
      <c r="W8" s="84">
        <v>2.4571876363636318</v>
      </c>
      <c r="X8" s="84">
        <v>2.4981407636363588</v>
      </c>
      <c r="Y8" s="84">
        <v>2.5390938909090863</v>
      </c>
      <c r="Z8" s="84">
        <v>2.5800470181818134</v>
      </c>
      <c r="AA8" s="84">
        <v>2.6210001454545404</v>
      </c>
      <c r="AB8" s="84">
        <v>2.6619532727272674</v>
      </c>
      <c r="AC8" s="84">
        <v>2.7029063999999949</v>
      </c>
      <c r="AD8" s="84">
        <v>2.743859527272722</v>
      </c>
      <c r="AE8" s="84">
        <v>2.7848126545454495</v>
      </c>
      <c r="AF8" s="84">
        <v>2.8257657818181765</v>
      </c>
      <c r="AG8" s="87">
        <v>2.8667189090909035</v>
      </c>
      <c r="AH8" s="87">
        <v>2.907672036363631</v>
      </c>
      <c r="AI8" s="87">
        <v>2.9486251636363581</v>
      </c>
      <c r="AJ8" s="87">
        <v>2.9895782909090856</v>
      </c>
      <c r="AK8" s="87">
        <v>3.0305314181818126</v>
      </c>
      <c r="AL8" s="87">
        <v>3.0714845454545396</v>
      </c>
      <c r="AM8" s="87">
        <v>3.1124376727272667</v>
      </c>
      <c r="AN8" s="87">
        <v>3.1533907999999942</v>
      </c>
      <c r="AO8" s="87">
        <v>3.1943439272727212</v>
      </c>
      <c r="AP8" s="87">
        <v>3.2352970545454482</v>
      </c>
      <c r="AQ8" s="87">
        <v>3.2762501818181753</v>
      </c>
      <c r="AR8" s="87">
        <v>3.3172033090909028</v>
      </c>
      <c r="AS8" s="87">
        <v>3.3581564363636298</v>
      </c>
      <c r="AT8" s="87">
        <v>3.3991095636363573</v>
      </c>
      <c r="AU8" s="87">
        <v>3.4400626909090843</v>
      </c>
      <c r="AV8" s="87">
        <v>3.4810158181818114</v>
      </c>
      <c r="AW8" s="87">
        <v>3.5219689454545389</v>
      </c>
      <c r="AX8" s="87">
        <v>3.5629220727272659</v>
      </c>
      <c r="AY8" s="87">
        <v>3.6038751999999934</v>
      </c>
      <c r="AZ8" s="87">
        <v>3.6448283272727204</v>
      </c>
      <c r="BA8" s="87">
        <v>3.6857814545454475</v>
      </c>
      <c r="BB8" s="87">
        <v>3.7267345818181745</v>
      </c>
      <c r="BC8" s="87">
        <v>3.767687709090902</v>
      </c>
      <c r="BD8" s="87">
        <v>3.808640836363629</v>
      </c>
      <c r="BE8" s="87">
        <v>3.8495939636363561</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40.200000000000003" customHeight="1" x14ac:dyDescent="0.25">
      <c r="B9" s="81">
        <f t="shared" ref="B9:B12" si="0">B8+1</f>
        <v>3</v>
      </c>
      <c r="C9" s="79" t="s">
        <v>241</v>
      </c>
      <c r="D9" s="35" t="s">
        <v>242</v>
      </c>
      <c r="E9" s="36" t="s">
        <v>104</v>
      </c>
      <c r="F9" s="36">
        <v>2</v>
      </c>
      <c r="G9" s="31"/>
      <c r="H9" s="84">
        <v>0</v>
      </c>
      <c r="I9" s="84">
        <v>0</v>
      </c>
      <c r="J9" s="84">
        <v>0</v>
      </c>
      <c r="K9" s="84">
        <v>0</v>
      </c>
      <c r="L9" s="84">
        <v>0</v>
      </c>
      <c r="M9" s="84">
        <v>0</v>
      </c>
      <c r="N9" s="84">
        <v>0</v>
      </c>
      <c r="O9" s="84">
        <v>0</v>
      </c>
      <c r="P9" s="84">
        <v>0</v>
      </c>
      <c r="Q9" s="84">
        <v>0</v>
      </c>
      <c r="R9" s="84">
        <v>0</v>
      </c>
      <c r="S9" s="84">
        <v>0</v>
      </c>
      <c r="T9" s="84">
        <v>0</v>
      </c>
      <c r="U9" s="84">
        <v>0</v>
      </c>
      <c r="V9" s="84">
        <v>0</v>
      </c>
      <c r="W9" s="84">
        <v>0</v>
      </c>
      <c r="X9" s="84">
        <v>0</v>
      </c>
      <c r="Y9" s="84">
        <v>0</v>
      </c>
      <c r="Z9" s="84">
        <v>0</v>
      </c>
      <c r="AA9" s="84">
        <v>0</v>
      </c>
      <c r="AB9" s="84">
        <v>0</v>
      </c>
      <c r="AC9" s="84">
        <v>0</v>
      </c>
      <c r="AD9" s="84">
        <v>0</v>
      </c>
      <c r="AE9" s="84">
        <v>0</v>
      </c>
      <c r="AF9" s="84">
        <v>0</v>
      </c>
      <c r="AG9" s="87">
        <v>0</v>
      </c>
      <c r="AH9" s="87">
        <v>0</v>
      </c>
      <c r="AI9" s="87">
        <v>0</v>
      </c>
      <c r="AJ9" s="87">
        <v>0</v>
      </c>
      <c r="AK9" s="87">
        <v>0</v>
      </c>
      <c r="AL9" s="87">
        <v>0</v>
      </c>
      <c r="AM9" s="87">
        <v>0</v>
      </c>
      <c r="AN9" s="87">
        <v>0</v>
      </c>
      <c r="AO9" s="87">
        <v>0</v>
      </c>
      <c r="AP9" s="87">
        <v>0</v>
      </c>
      <c r="AQ9" s="87">
        <v>0</v>
      </c>
      <c r="AR9" s="87">
        <v>0</v>
      </c>
      <c r="AS9" s="87">
        <v>0</v>
      </c>
      <c r="AT9" s="87">
        <v>0</v>
      </c>
      <c r="AU9" s="87">
        <v>0</v>
      </c>
      <c r="AV9" s="87">
        <v>0</v>
      </c>
      <c r="AW9" s="87">
        <v>0</v>
      </c>
      <c r="AX9" s="87">
        <v>0</v>
      </c>
      <c r="AY9" s="87">
        <v>0</v>
      </c>
      <c r="AZ9" s="87">
        <v>0</v>
      </c>
      <c r="BA9" s="87">
        <v>0</v>
      </c>
      <c r="BB9" s="87">
        <v>0</v>
      </c>
      <c r="BC9" s="87">
        <v>0</v>
      </c>
      <c r="BD9" s="87">
        <v>0</v>
      </c>
      <c r="BE9" s="87">
        <v>0</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1:88" ht="40.200000000000003" customHeight="1" x14ac:dyDescent="0.25">
      <c r="B10" s="81">
        <f t="shared" si="0"/>
        <v>4</v>
      </c>
      <c r="C10" s="79" t="s">
        <v>243</v>
      </c>
      <c r="D10" s="35" t="s">
        <v>244</v>
      </c>
      <c r="E10" s="36" t="s">
        <v>104</v>
      </c>
      <c r="F10" s="36">
        <v>2</v>
      </c>
      <c r="G10" s="31"/>
      <c r="H10" s="84">
        <v>3.3108597146448346</v>
      </c>
      <c r="I10" s="84">
        <v>-16.31585727183802</v>
      </c>
      <c r="J10" s="84">
        <v>-16.326533461406676</v>
      </c>
      <c r="K10" s="84">
        <v>-16.286866383593477</v>
      </c>
      <c r="L10" s="84">
        <v>-36.682517321824172</v>
      </c>
      <c r="M10" s="84">
        <v>-36.421609931605865</v>
      </c>
      <c r="N10" s="84">
        <v>-36.210507308795037</v>
      </c>
      <c r="O10" s="84">
        <v>-35.919463001292812</v>
      </c>
      <c r="P10" s="84">
        <v>-35.668375213581399</v>
      </c>
      <c r="Q10" s="84">
        <v>-35.513663644486037</v>
      </c>
      <c r="R10" s="84">
        <v>-35.387960741023527</v>
      </c>
      <c r="S10" s="84">
        <v>-35.304324760923627</v>
      </c>
      <c r="T10" s="84">
        <v>-35.245746122836728</v>
      </c>
      <c r="U10" s="84">
        <v>-35.169342410332071</v>
      </c>
      <c r="V10" s="84">
        <v>-34.999950891830359</v>
      </c>
      <c r="W10" s="84">
        <v>-34.724162230953084</v>
      </c>
      <c r="X10" s="84">
        <v>-34.443660899108558</v>
      </c>
      <c r="Y10" s="84">
        <v>-34.188913153260806</v>
      </c>
      <c r="Z10" s="84">
        <v>-33.903249396213418</v>
      </c>
      <c r="AA10" s="84">
        <v>-33.607181342970669</v>
      </c>
      <c r="AB10" s="84">
        <v>-33.488685969625656</v>
      </c>
      <c r="AC10" s="84">
        <v>-33.358428680826812</v>
      </c>
      <c r="AD10" s="84">
        <v>-33.224089621942447</v>
      </c>
      <c r="AE10" s="84">
        <v>-33.091459924642827</v>
      </c>
      <c r="AF10" s="84">
        <v>-32.949462041283262</v>
      </c>
      <c r="AG10" s="87">
        <v>-32.727562051825323</v>
      </c>
      <c r="AH10" s="87">
        <v>-32.519111165786164</v>
      </c>
      <c r="AI10" s="87">
        <v>-32.308714816771136</v>
      </c>
      <c r="AJ10" s="87">
        <v>-32.096617321575543</v>
      </c>
      <c r="AK10" s="87">
        <v>-31.883038724092039</v>
      </c>
      <c r="AL10" s="87">
        <v>-31.524850647166936</v>
      </c>
      <c r="AM10" s="87">
        <v>-31.165560259681136</v>
      </c>
      <c r="AN10" s="87">
        <v>-30.805331103339604</v>
      </c>
      <c r="AO10" s="87">
        <v>-30.444312147975189</v>
      </c>
      <c r="AP10" s="87">
        <v>-30.082639460565282</v>
      </c>
      <c r="AQ10" s="87">
        <v>-29.922096038943458</v>
      </c>
      <c r="AR10" s="87">
        <v>-29.761137929658368</v>
      </c>
      <c r="AS10" s="87">
        <v>-29.599870480032642</v>
      </c>
      <c r="AT10" s="87">
        <v>-29.438390923312419</v>
      </c>
      <c r="AU10" s="87">
        <v>-29.276789227791234</v>
      </c>
      <c r="AV10" s="87">
        <v>-28.95360147400708</v>
      </c>
      <c r="AW10" s="87">
        <v>-28.630452622876597</v>
      </c>
      <c r="AX10" s="87">
        <v>-28.311350624119406</v>
      </c>
      <c r="AY10" s="87">
        <v>-27.999509606676419</v>
      </c>
      <c r="AZ10" s="87">
        <v>-27.687992851610026</v>
      </c>
      <c r="BA10" s="87">
        <v>-27.473426990244128</v>
      </c>
      <c r="BB10" s="87">
        <v>-27.259296594640098</v>
      </c>
      <c r="BC10" s="87">
        <v>-27.045634037230478</v>
      </c>
      <c r="BD10" s="87">
        <v>-26.832795160633786</v>
      </c>
      <c r="BE10" s="87">
        <v>-26.626006913256298</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1:88" ht="40.200000000000003" customHeight="1" x14ac:dyDescent="0.25">
      <c r="B11" s="81">
        <f t="shared" si="0"/>
        <v>5</v>
      </c>
      <c r="C11" s="79" t="s">
        <v>245</v>
      </c>
      <c r="D11" s="35" t="s">
        <v>246</v>
      </c>
      <c r="E11" s="36" t="s">
        <v>104</v>
      </c>
      <c r="F11" s="36">
        <v>2</v>
      </c>
      <c r="G11" s="31"/>
      <c r="H11" s="84">
        <v>2.3330000000000002</v>
      </c>
      <c r="I11" s="84">
        <v>2.3330000000000002</v>
      </c>
      <c r="J11" s="84">
        <v>2.3330000000000002</v>
      </c>
      <c r="K11" s="84">
        <v>2.3330000000000002</v>
      </c>
      <c r="L11" s="84">
        <v>2.3330000000000002</v>
      </c>
      <c r="M11" s="84">
        <v>2.3330000000000002</v>
      </c>
      <c r="N11" s="84">
        <v>2.3330000000000002</v>
      </c>
      <c r="O11" s="84">
        <v>2.3330000000000002</v>
      </c>
      <c r="P11" s="84">
        <v>2.3330000000000002</v>
      </c>
      <c r="Q11" s="84">
        <v>2.3330000000000002</v>
      </c>
      <c r="R11" s="84">
        <v>2.3330000000000002</v>
      </c>
      <c r="S11" s="84">
        <v>2.3330000000000002</v>
      </c>
      <c r="T11" s="84">
        <v>2.3330000000000002</v>
      </c>
      <c r="U11" s="84">
        <v>2.3330000000000002</v>
      </c>
      <c r="V11" s="84">
        <v>2.3330000000000002</v>
      </c>
      <c r="W11" s="84">
        <v>2.3330000000000002</v>
      </c>
      <c r="X11" s="84">
        <v>2.3330000000000002</v>
      </c>
      <c r="Y11" s="84">
        <v>2.3330000000000002</v>
      </c>
      <c r="Z11" s="84">
        <v>2.3330000000000002</v>
      </c>
      <c r="AA11" s="84">
        <v>2.3330000000000002</v>
      </c>
      <c r="AB11" s="84">
        <v>2.3330000000000002</v>
      </c>
      <c r="AC11" s="84">
        <v>2.3330000000000002</v>
      </c>
      <c r="AD11" s="84">
        <v>2.3330000000000002</v>
      </c>
      <c r="AE11" s="84">
        <v>2.3330000000000002</v>
      </c>
      <c r="AF11" s="84">
        <v>2.3330000000000002</v>
      </c>
      <c r="AG11" s="87">
        <v>2.3330000000000002</v>
      </c>
      <c r="AH11" s="87">
        <v>2.3330000000000002</v>
      </c>
      <c r="AI11" s="87">
        <v>2.3330000000000002</v>
      </c>
      <c r="AJ11" s="87">
        <v>2.3330000000000002</v>
      </c>
      <c r="AK11" s="87">
        <v>2.3330000000000002</v>
      </c>
      <c r="AL11" s="87">
        <v>2.3330000000000002</v>
      </c>
      <c r="AM11" s="87">
        <v>2.3330000000000002</v>
      </c>
      <c r="AN11" s="87">
        <v>2.3330000000000002</v>
      </c>
      <c r="AO11" s="87">
        <v>2.3330000000000002</v>
      </c>
      <c r="AP11" s="87">
        <v>2.3330000000000002</v>
      </c>
      <c r="AQ11" s="87">
        <v>2.3330000000000002</v>
      </c>
      <c r="AR11" s="87">
        <v>2.3330000000000002</v>
      </c>
      <c r="AS11" s="87">
        <v>2.3330000000000002</v>
      </c>
      <c r="AT11" s="87">
        <v>2.3330000000000002</v>
      </c>
      <c r="AU11" s="87">
        <v>2.3330000000000002</v>
      </c>
      <c r="AV11" s="87">
        <v>2.3330000000000002</v>
      </c>
      <c r="AW11" s="87">
        <v>2.3330000000000002</v>
      </c>
      <c r="AX11" s="87">
        <v>2.3330000000000002</v>
      </c>
      <c r="AY11" s="87">
        <v>2.3330000000000002</v>
      </c>
      <c r="AZ11" s="87">
        <v>2.3330000000000002</v>
      </c>
      <c r="BA11" s="87">
        <v>2.3330000000000002</v>
      </c>
      <c r="BB11" s="87">
        <v>2.3330000000000002</v>
      </c>
      <c r="BC11" s="87">
        <v>2.3330000000000002</v>
      </c>
      <c r="BD11" s="87">
        <v>2.3330000000000002</v>
      </c>
      <c r="BE11" s="87">
        <v>2.3330000000000002</v>
      </c>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1:88" ht="40.200000000000003" customHeight="1" x14ac:dyDescent="0.25">
      <c r="B12" s="81">
        <f t="shared" si="0"/>
        <v>6</v>
      </c>
      <c r="C12" s="79" t="s">
        <v>247</v>
      </c>
      <c r="D12" s="35" t="s">
        <v>248</v>
      </c>
      <c r="E12" s="36" t="s">
        <v>104</v>
      </c>
      <c r="F12" s="36">
        <v>2</v>
      </c>
      <c r="G12" s="31"/>
      <c r="H12" s="86">
        <v>0.64320607398684038</v>
      </c>
      <c r="I12" s="86">
        <v>0.34320607398684039</v>
      </c>
      <c r="J12" s="86">
        <v>0.34320607398684039</v>
      </c>
      <c r="K12" s="86">
        <v>0.34320607398684039</v>
      </c>
      <c r="L12" s="86">
        <v>0.34320607398684039</v>
      </c>
      <c r="M12" s="86">
        <v>0.29200759095476864</v>
      </c>
      <c r="N12" s="86">
        <v>0.29200759095476864</v>
      </c>
      <c r="O12" s="86">
        <v>0.29200759095476864</v>
      </c>
      <c r="P12" s="86">
        <v>0.29200759095476864</v>
      </c>
      <c r="Q12" s="86">
        <v>0.29200759095476864</v>
      </c>
      <c r="R12" s="86">
        <v>0.29200759095476864</v>
      </c>
      <c r="S12" s="86">
        <v>0.29200759095476864</v>
      </c>
      <c r="T12" s="86">
        <v>0.29200759095476864</v>
      </c>
      <c r="U12" s="86">
        <v>0.29200759095476864</v>
      </c>
      <c r="V12" s="86">
        <v>0.29200759095476864</v>
      </c>
      <c r="W12" s="86">
        <v>0.29200759095476864</v>
      </c>
      <c r="X12" s="86">
        <v>0.29200759095476864</v>
      </c>
      <c r="Y12" s="86">
        <v>0.29200759095476864</v>
      </c>
      <c r="Z12" s="86">
        <v>0.29200759095476864</v>
      </c>
      <c r="AA12" s="86">
        <v>0.29200759095476864</v>
      </c>
      <c r="AB12" s="86">
        <v>0.29200759095476864</v>
      </c>
      <c r="AC12" s="86">
        <v>0.29200759095476864</v>
      </c>
      <c r="AD12" s="86">
        <v>0.29200759095476864</v>
      </c>
      <c r="AE12" s="86">
        <v>0.29200759095476864</v>
      </c>
      <c r="AF12" s="86">
        <v>0.29200759095476864</v>
      </c>
      <c r="AG12" s="87">
        <v>0.29200759095476864</v>
      </c>
      <c r="AH12" s="87">
        <v>0.29200759095476864</v>
      </c>
      <c r="AI12" s="87">
        <v>0.29200759095476864</v>
      </c>
      <c r="AJ12" s="87">
        <v>0.29200759095476864</v>
      </c>
      <c r="AK12" s="87">
        <v>0.29200759095476864</v>
      </c>
      <c r="AL12" s="87">
        <v>0.29200759095476864</v>
      </c>
      <c r="AM12" s="87">
        <v>0.29200759095476864</v>
      </c>
      <c r="AN12" s="87">
        <v>0.29200759095476864</v>
      </c>
      <c r="AO12" s="87">
        <v>0.29200759095476864</v>
      </c>
      <c r="AP12" s="87">
        <v>0.29200759095476864</v>
      </c>
      <c r="AQ12" s="87">
        <v>0.29200759095476864</v>
      </c>
      <c r="AR12" s="87">
        <v>0.29200759095476864</v>
      </c>
      <c r="AS12" s="87">
        <v>0.29200759095476864</v>
      </c>
      <c r="AT12" s="87">
        <v>0.29200759095476864</v>
      </c>
      <c r="AU12" s="87">
        <v>0.29200759095476864</v>
      </c>
      <c r="AV12" s="87">
        <v>0.29200759095476864</v>
      </c>
      <c r="AW12" s="87">
        <v>0.29200759095476864</v>
      </c>
      <c r="AX12" s="87">
        <v>0.29200759095476864</v>
      </c>
      <c r="AY12" s="87">
        <v>0.29200759095476864</v>
      </c>
      <c r="AZ12" s="87">
        <v>0.29200759095476864</v>
      </c>
      <c r="BA12" s="87">
        <v>0.29200759095476864</v>
      </c>
      <c r="BB12" s="87">
        <v>0.29200759095476864</v>
      </c>
      <c r="BC12" s="87">
        <v>0.29200759095476864</v>
      </c>
      <c r="BD12" s="87">
        <v>0.29200759095476864</v>
      </c>
      <c r="BE12" s="87">
        <v>0.29200759095476864</v>
      </c>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row>
    <row r="13" spans="1:88" x14ac:dyDescent="0.25"/>
    <row r="14" spans="1:88" x14ac:dyDescent="0.25"/>
    <row r="15" spans="1:88" x14ac:dyDescent="0.25"/>
    <row r="16" spans="1:88" x14ac:dyDescent="0.25">
      <c r="B16" s="47" t="s">
        <v>117</v>
      </c>
    </row>
    <row r="17" spans="2:9" x14ac:dyDescent="0.25"/>
    <row r="18" spans="2:9" x14ac:dyDescent="0.25">
      <c r="B18" s="48"/>
      <c r="C18" t="s">
        <v>118</v>
      </c>
    </row>
    <row r="19" spans="2:9" x14ac:dyDescent="0.25"/>
    <row r="20" spans="2:9" x14ac:dyDescent="0.25">
      <c r="B20" s="49"/>
      <c r="C20" t="s">
        <v>119</v>
      </c>
    </row>
    <row r="21" spans="2:9" x14ac:dyDescent="0.25"/>
    <row r="22" spans="2:9" x14ac:dyDescent="0.25"/>
    <row r="23" spans="2:9" x14ac:dyDescent="0.25"/>
    <row r="24" spans="2:9" ht="14.4" x14ac:dyDescent="0.3">
      <c r="B24" s="130" t="s">
        <v>249</v>
      </c>
      <c r="C24" s="131"/>
      <c r="D24" s="131"/>
      <c r="E24" s="131"/>
      <c r="F24" s="131"/>
      <c r="G24" s="131"/>
      <c r="H24" s="131"/>
      <c r="I24" s="132"/>
    </row>
    <row r="25" spans="2:9" x14ac:dyDescent="0.25"/>
    <row r="26" spans="2:9" s="6" customFormat="1" x14ac:dyDescent="0.25">
      <c r="B26" s="50" t="s">
        <v>72</v>
      </c>
      <c r="C26" s="133" t="s">
        <v>122</v>
      </c>
      <c r="D26" s="133"/>
      <c r="E26" s="133"/>
      <c r="F26" s="133"/>
      <c r="G26" s="133"/>
      <c r="H26" s="133"/>
      <c r="I26" s="133"/>
    </row>
    <row r="27" spans="2:9" s="6" customFormat="1" ht="76.2" customHeight="1" x14ac:dyDescent="0.25">
      <c r="B27" s="51">
        <v>1</v>
      </c>
      <c r="C27" s="127" t="s">
        <v>250</v>
      </c>
      <c r="D27" s="128"/>
      <c r="E27" s="128"/>
      <c r="F27" s="128"/>
      <c r="G27" s="128"/>
      <c r="H27" s="128"/>
      <c r="I27" s="128"/>
    </row>
    <row r="28" spans="2:9" s="6" customFormat="1" ht="55.95" customHeight="1" x14ac:dyDescent="0.25">
      <c r="B28" s="51">
        <f>B27+1</f>
        <v>2</v>
      </c>
      <c r="C28" s="127" t="s">
        <v>251</v>
      </c>
      <c r="D28" s="128"/>
      <c r="E28" s="128"/>
      <c r="F28" s="128"/>
      <c r="G28" s="128"/>
      <c r="H28" s="128"/>
      <c r="I28" s="128"/>
    </row>
    <row r="29" spans="2:9" s="6" customFormat="1" ht="58.2" customHeight="1" x14ac:dyDescent="0.25">
      <c r="B29" s="51">
        <f t="shared" ref="B29:B32" si="1">B28+1</f>
        <v>3</v>
      </c>
      <c r="C29" s="127" t="s">
        <v>252</v>
      </c>
      <c r="D29" s="128"/>
      <c r="E29" s="128"/>
      <c r="F29" s="128"/>
      <c r="G29" s="128"/>
      <c r="H29" s="128"/>
      <c r="I29" s="128"/>
    </row>
    <row r="30" spans="2:9" s="6" customFormat="1" ht="41.7" customHeight="1" x14ac:dyDescent="0.25">
      <c r="B30" s="51">
        <f t="shared" si="1"/>
        <v>4</v>
      </c>
      <c r="C30" s="127" t="s">
        <v>253</v>
      </c>
      <c r="D30" s="128"/>
      <c r="E30" s="128"/>
      <c r="F30" s="128"/>
      <c r="G30" s="128"/>
      <c r="H30" s="128"/>
      <c r="I30" s="128"/>
    </row>
    <row r="31" spans="2:9" s="6" customFormat="1" ht="94.95" customHeight="1" x14ac:dyDescent="0.25">
      <c r="B31" s="51">
        <f t="shared" si="1"/>
        <v>5</v>
      </c>
      <c r="C31" s="127" t="s">
        <v>254</v>
      </c>
      <c r="D31" s="128"/>
      <c r="E31" s="128"/>
      <c r="F31" s="128"/>
      <c r="G31" s="128"/>
      <c r="H31" s="128"/>
      <c r="I31" s="128"/>
    </row>
    <row r="32" spans="2:9" s="6" customFormat="1" ht="82.5" customHeight="1" x14ac:dyDescent="0.25">
      <c r="B32" s="51">
        <f t="shared" si="1"/>
        <v>6</v>
      </c>
      <c r="C32" s="127" t="s">
        <v>255</v>
      </c>
      <c r="D32" s="128"/>
      <c r="E32" s="128"/>
      <c r="F32" s="128"/>
      <c r="G32" s="128"/>
      <c r="H32" s="128"/>
      <c r="I32" s="128"/>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I18" sqref="I18"/>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9" t="s">
        <v>256</v>
      </c>
      <c r="C1" s="139"/>
      <c r="D1" s="139"/>
      <c r="E1" s="139"/>
      <c r="F1" s="139"/>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17" t="s">
        <v>3</v>
      </c>
      <c r="C3" s="137"/>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40" t="s">
        <v>6</v>
      </c>
      <c r="C4" s="141"/>
      <c r="D4" s="134" t="str">
        <f>'Cover sheet'!C6</f>
        <v>Hampshire Southampton East</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2:88" ht="14.4" thickBot="1" x14ac:dyDescent="0.3">
      <c r="B6" s="57" t="s">
        <v>72</v>
      </c>
      <c r="C6" s="17" t="s">
        <v>156</v>
      </c>
      <c r="D6" s="18" t="s">
        <v>74</v>
      </c>
      <c r="E6" s="18" t="s">
        <v>75</v>
      </c>
      <c r="F6" s="77" t="s">
        <v>76</v>
      </c>
      <c r="G6" s="38"/>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2:88" ht="52.8" x14ac:dyDescent="0.25">
      <c r="B7" s="58">
        <v>1</v>
      </c>
      <c r="C7" s="29" t="s">
        <v>257</v>
      </c>
      <c r="D7" s="30" t="s">
        <v>258</v>
      </c>
      <c r="E7" s="30" t="s">
        <v>104</v>
      </c>
      <c r="F7" s="82">
        <v>2</v>
      </c>
      <c r="G7" s="38"/>
      <c r="H7" s="84">
        <v>19.767530694035113</v>
      </c>
      <c r="I7" s="84">
        <v>19.805327119836328</v>
      </c>
      <c r="J7" s="84">
        <v>19.843123545637543</v>
      </c>
      <c r="K7" s="84">
        <v>19.880919971438757</v>
      </c>
      <c r="L7" s="84">
        <v>19.918716397239972</v>
      </c>
      <c r="M7" s="84">
        <v>19.956512823041187</v>
      </c>
      <c r="N7" s="84">
        <v>19.994309248842402</v>
      </c>
      <c r="O7" s="84">
        <v>20.032105674643617</v>
      </c>
      <c r="P7" s="84">
        <v>20.069902100444832</v>
      </c>
      <c r="Q7" s="84">
        <v>20.107698526246047</v>
      </c>
      <c r="R7" s="84">
        <v>20.145494952047262</v>
      </c>
      <c r="S7" s="84">
        <v>20.183291377848477</v>
      </c>
      <c r="T7" s="84">
        <v>20.221087803649691</v>
      </c>
      <c r="U7" s="84">
        <v>20.258884229450906</v>
      </c>
      <c r="V7" s="84">
        <v>20.296680655252121</v>
      </c>
      <c r="W7" s="84">
        <v>20.334477081053336</v>
      </c>
      <c r="X7" s="84">
        <v>20.372273506854551</v>
      </c>
      <c r="Y7" s="84">
        <v>20.410069932655766</v>
      </c>
      <c r="Z7" s="84">
        <v>20.447866358456981</v>
      </c>
      <c r="AA7" s="84">
        <v>20.485662784258196</v>
      </c>
      <c r="AB7" s="84">
        <v>20.523459210059411</v>
      </c>
      <c r="AC7" s="84">
        <v>20.561255635860626</v>
      </c>
      <c r="AD7" s="84">
        <v>20.59905206166184</v>
      </c>
      <c r="AE7" s="84">
        <v>20.636848487463055</v>
      </c>
      <c r="AF7" s="84">
        <v>20.67464491326427</v>
      </c>
      <c r="AG7" s="85">
        <v>20.712441339065485</v>
      </c>
      <c r="AH7" s="85">
        <v>20.7502377648667</v>
      </c>
      <c r="AI7" s="85">
        <v>20.788034190667915</v>
      </c>
      <c r="AJ7" s="85">
        <v>20.82583061646913</v>
      </c>
      <c r="AK7" s="85">
        <v>20.863627042270345</v>
      </c>
      <c r="AL7" s="85">
        <v>20.90142346807156</v>
      </c>
      <c r="AM7" s="85">
        <v>20.939219893872774</v>
      </c>
      <c r="AN7" s="85">
        <v>20.977016319673989</v>
      </c>
      <c r="AO7" s="85">
        <v>21.014812745475204</v>
      </c>
      <c r="AP7" s="85">
        <v>21.052609171276419</v>
      </c>
      <c r="AQ7" s="85">
        <v>21.090405597077634</v>
      </c>
      <c r="AR7" s="85">
        <v>21.128202022878849</v>
      </c>
      <c r="AS7" s="85">
        <v>21.165998448680064</v>
      </c>
      <c r="AT7" s="85">
        <v>21.203794874481279</v>
      </c>
      <c r="AU7" s="85">
        <v>21.241591300282494</v>
      </c>
      <c r="AV7" s="85">
        <v>21.279387726083709</v>
      </c>
      <c r="AW7" s="85">
        <v>21.317184151884923</v>
      </c>
      <c r="AX7" s="85">
        <v>21.354980577686138</v>
      </c>
      <c r="AY7" s="85">
        <v>21.392777003487353</v>
      </c>
      <c r="AZ7" s="85">
        <v>21.430573429288568</v>
      </c>
      <c r="BA7" s="85">
        <v>21.468369855089783</v>
      </c>
      <c r="BB7" s="85">
        <v>21.506166280890998</v>
      </c>
      <c r="BC7" s="85">
        <v>21.543962706692213</v>
      </c>
      <c r="BD7" s="85">
        <v>21.581759132493428</v>
      </c>
      <c r="BE7" s="85">
        <v>21.619555558294643</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2:88" ht="39.6" x14ac:dyDescent="0.25">
      <c r="B8" s="58">
        <v>2</v>
      </c>
      <c r="C8" s="93" t="s">
        <v>259</v>
      </c>
      <c r="D8" s="26" t="s">
        <v>260</v>
      </c>
      <c r="E8" s="26" t="s">
        <v>104</v>
      </c>
      <c r="F8" s="26">
        <v>2</v>
      </c>
      <c r="G8" s="38"/>
      <c r="H8" s="84">
        <v>0.52069413211958837</v>
      </c>
      <c r="I8" s="84">
        <v>0.52168972319438667</v>
      </c>
      <c r="J8" s="84">
        <v>0.52268531426918519</v>
      </c>
      <c r="K8" s="84">
        <v>0.52368090534398348</v>
      </c>
      <c r="L8" s="84">
        <v>0.524676496418782</v>
      </c>
      <c r="M8" s="84">
        <v>0.5256720874935803</v>
      </c>
      <c r="N8" s="84">
        <v>0.52666767856837882</v>
      </c>
      <c r="O8" s="84">
        <v>0.52766326964317711</v>
      </c>
      <c r="P8" s="84">
        <v>0.52865886071797563</v>
      </c>
      <c r="Q8" s="84">
        <v>0.52965445179277393</v>
      </c>
      <c r="R8" s="84">
        <v>0.53065004286757245</v>
      </c>
      <c r="S8" s="84">
        <v>0.53164563394237074</v>
      </c>
      <c r="T8" s="84">
        <v>0.53264122501716926</v>
      </c>
      <c r="U8" s="84">
        <v>0.53363681609196756</v>
      </c>
      <c r="V8" s="84">
        <v>0.53463240716676608</v>
      </c>
      <c r="W8" s="84">
        <v>0.53562799824156437</v>
      </c>
      <c r="X8" s="84">
        <v>0.53662358931636289</v>
      </c>
      <c r="Y8" s="84">
        <v>0.53761918039116119</v>
      </c>
      <c r="Z8" s="84">
        <v>0.53861477146595971</v>
      </c>
      <c r="AA8" s="84">
        <v>0.539610362540758</v>
      </c>
      <c r="AB8" s="84">
        <v>0.54060595361555652</v>
      </c>
      <c r="AC8" s="84">
        <v>0.54160154469035482</v>
      </c>
      <c r="AD8" s="84">
        <v>0.54259713576515334</v>
      </c>
      <c r="AE8" s="84">
        <v>0.54359272683995163</v>
      </c>
      <c r="AF8" s="84">
        <v>0.54458831791475015</v>
      </c>
      <c r="AG8" s="85">
        <v>0.54558390898954845</v>
      </c>
      <c r="AH8" s="85">
        <v>0.54657950006434697</v>
      </c>
      <c r="AI8" s="85">
        <v>0.54757509113914526</v>
      </c>
      <c r="AJ8" s="85">
        <v>0.54857068221394378</v>
      </c>
      <c r="AK8" s="85">
        <v>0.54956627328874208</v>
      </c>
      <c r="AL8" s="85">
        <v>0.5505618643635406</v>
      </c>
      <c r="AM8" s="85">
        <v>0.55155745543833889</v>
      </c>
      <c r="AN8" s="85">
        <v>0.55255304651313741</v>
      </c>
      <c r="AO8" s="85">
        <v>0.55354863758793571</v>
      </c>
      <c r="AP8" s="85">
        <v>0.55454422866273423</v>
      </c>
      <c r="AQ8" s="85">
        <v>0.55553981973753253</v>
      </c>
      <c r="AR8" s="85">
        <v>0.55653541081233104</v>
      </c>
      <c r="AS8" s="85">
        <v>0.55753100188712934</v>
      </c>
      <c r="AT8" s="85">
        <v>0.55852659296192786</v>
      </c>
      <c r="AU8" s="85">
        <v>0.55952218403672616</v>
      </c>
      <c r="AV8" s="85">
        <v>0.56051777511152467</v>
      </c>
      <c r="AW8" s="85">
        <v>0.56151336618632297</v>
      </c>
      <c r="AX8" s="85">
        <v>0.56250895726112149</v>
      </c>
      <c r="AY8" s="85">
        <v>0.56350454833591979</v>
      </c>
      <c r="AZ8" s="85">
        <v>0.5645001394107183</v>
      </c>
      <c r="BA8" s="85">
        <v>0.5654957304855166</v>
      </c>
      <c r="BB8" s="85">
        <v>0.56649132156031512</v>
      </c>
      <c r="BC8" s="85">
        <v>0.56748691263511342</v>
      </c>
      <c r="BD8" s="85">
        <v>0.56848250370991193</v>
      </c>
      <c r="BE8" s="85">
        <v>0.56947809478471023</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2:88" ht="39.6" x14ac:dyDescent="0.25">
      <c r="B9" s="58">
        <v>3</v>
      </c>
      <c r="C9" s="93" t="s">
        <v>261</v>
      </c>
      <c r="D9" s="26" t="s">
        <v>262</v>
      </c>
      <c r="E9" s="26" t="s">
        <v>104</v>
      </c>
      <c r="F9" s="26">
        <v>2</v>
      </c>
      <c r="G9" s="38"/>
      <c r="H9" s="84">
        <v>46.547910700604021</v>
      </c>
      <c r="I9" s="84">
        <v>46.610861088113914</v>
      </c>
      <c r="J9" s="84">
        <v>46.717069891982916</v>
      </c>
      <c r="K9" s="84">
        <v>46.86405661264628</v>
      </c>
      <c r="L9" s="84">
        <v>47.009426890401762</v>
      </c>
      <c r="M9" s="84">
        <v>47.169203947407269</v>
      </c>
      <c r="N9" s="84">
        <v>47.286265417871128</v>
      </c>
      <c r="O9" s="84">
        <v>47.467867176949603</v>
      </c>
      <c r="P9" s="84">
        <v>47.611822448608073</v>
      </c>
      <c r="Q9" s="84">
        <v>47.712081124246581</v>
      </c>
      <c r="R9" s="84">
        <v>47.827279439016166</v>
      </c>
      <c r="S9" s="84">
        <v>47.901253749221922</v>
      </c>
      <c r="T9" s="84">
        <v>47.949704175996708</v>
      </c>
      <c r="U9" s="84">
        <v>48.014207980113341</v>
      </c>
      <c r="V9" s="84">
        <v>48.165722809443842</v>
      </c>
      <c r="W9" s="84">
        <v>48.337005092892248</v>
      </c>
      <c r="X9" s="84">
        <v>48.511686538627401</v>
      </c>
      <c r="Y9" s="84">
        <v>48.661624220176471</v>
      </c>
      <c r="Z9" s="84">
        <v>48.840263004624667</v>
      </c>
      <c r="AA9" s="84">
        <v>49.028186812370954</v>
      </c>
      <c r="AB9" s="84">
        <v>49.207513038742057</v>
      </c>
      <c r="AC9" s="84">
        <v>49.397869405574689</v>
      </c>
      <c r="AD9" s="84">
        <v>49.591621976433494</v>
      </c>
      <c r="AE9" s="84">
        <v>49.783330498789446</v>
      </c>
      <c r="AF9" s="84">
        <v>49.983498980746219</v>
      </c>
      <c r="AG9" s="85">
        <v>50.182750788700098</v>
      </c>
      <c r="AH9" s="85">
        <v>50.370740373737135</v>
      </c>
      <c r="AI9" s="85">
        <v>50.560263821386613</v>
      </c>
      <c r="AJ9" s="85">
        <v>50.75111022646059</v>
      </c>
      <c r="AK9" s="85">
        <v>50.943089573178355</v>
      </c>
      <c r="AL9" s="85">
        <v>51.136030157593531</v>
      </c>
      <c r="AM9" s="85">
        <v>51.329776366316857</v>
      </c>
      <c r="AN9" s="85">
        <v>51.524186758225625</v>
      </c>
      <c r="AO9" s="85">
        <v>51.719132404256662</v>
      </c>
      <c r="AP9" s="85">
        <v>51.914495447410268</v>
      </c>
      <c r="AQ9" s="85">
        <v>52.110167850971287</v>
      </c>
      <c r="AR9" s="85">
        <v>52.306050307882295</v>
      </c>
      <c r="AS9" s="85">
        <v>52.502051288340425</v>
      </c>
      <c r="AT9" s="85">
        <v>52.698086206161008</v>
      </c>
      <c r="AU9" s="85">
        <v>52.894076687377456</v>
      </c>
      <c r="AV9" s="85">
        <v>53.089949927006984</v>
      </c>
      <c r="AW9" s="85">
        <v>53.285638121990928</v>
      </c>
      <c r="AX9" s="85">
        <v>53.477335461212149</v>
      </c>
      <c r="AY9" s="85">
        <v>53.661990530076068</v>
      </c>
      <c r="AZ9" s="85">
        <v>53.846204217916984</v>
      </c>
      <c r="BA9" s="85">
        <v>54.029926120922674</v>
      </c>
      <c r="BB9" s="85">
        <v>54.213108882534961</v>
      </c>
      <c r="BC9" s="85">
        <v>54.395726069669486</v>
      </c>
      <c r="BD9" s="85">
        <v>54.57790457404586</v>
      </c>
      <c r="BE9" s="85">
        <v>54.759429816277965</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2:88" ht="39.6" x14ac:dyDescent="0.25">
      <c r="B10" s="58">
        <v>4</v>
      </c>
      <c r="C10" s="93" t="s">
        <v>263</v>
      </c>
      <c r="D10" s="26" t="s">
        <v>264</v>
      </c>
      <c r="E10" s="26" t="s">
        <v>104</v>
      </c>
      <c r="F10" s="26">
        <v>2</v>
      </c>
      <c r="G10" s="38"/>
      <c r="H10" s="84">
        <v>7.4654612751857909</v>
      </c>
      <c r="I10" s="84">
        <v>7.4220147133739518</v>
      </c>
      <c r="J10" s="84">
        <v>7.387472089564703</v>
      </c>
      <c r="K10" s="84">
        <v>7.3597891242317335</v>
      </c>
      <c r="L10" s="84">
        <v>7.335990733431645</v>
      </c>
      <c r="M10" s="84">
        <v>7.3095954798125717</v>
      </c>
      <c r="N10" s="84">
        <v>7.2835802221013797</v>
      </c>
      <c r="O10" s="84">
        <v>7.2636173237885018</v>
      </c>
      <c r="P10" s="84">
        <v>7.2441831695296024</v>
      </c>
      <c r="Q10" s="84">
        <v>7.223722220269102</v>
      </c>
      <c r="R10" s="84">
        <v>7.2058508155894847</v>
      </c>
      <c r="S10" s="84">
        <v>7.1871364921111471</v>
      </c>
      <c r="T10" s="84">
        <v>7.1688887100507594</v>
      </c>
      <c r="U10" s="84">
        <v>7.1524126250662485</v>
      </c>
      <c r="V10" s="84">
        <v>7.1419133208649495</v>
      </c>
      <c r="W10" s="84">
        <v>7.1334205386740335</v>
      </c>
      <c r="X10" s="84">
        <v>7.1262412651636096</v>
      </c>
      <c r="Y10" s="84">
        <v>7.1180521698424997</v>
      </c>
      <c r="Z10" s="84">
        <v>7.1120779828219112</v>
      </c>
      <c r="AA10" s="84">
        <v>7.1072230686985929</v>
      </c>
      <c r="AB10" s="84">
        <v>7.1029200037679496</v>
      </c>
      <c r="AC10" s="84">
        <v>7.0993487138295723</v>
      </c>
      <c r="AD10" s="84">
        <v>7.0964629899505889</v>
      </c>
      <c r="AE10" s="84">
        <v>7.0939119529896812</v>
      </c>
      <c r="AF10" s="84">
        <v>7.0922691424879298</v>
      </c>
      <c r="AG10" s="85">
        <v>7.0886278166237684</v>
      </c>
      <c r="AH10" s="85">
        <v>7.0827996102577062</v>
      </c>
      <c r="AI10" s="85">
        <v>7.0773830042550481</v>
      </c>
      <c r="AJ10" s="85">
        <v>7.0723445870084767</v>
      </c>
      <c r="AK10" s="85">
        <v>7.0676543304060031</v>
      </c>
      <c r="AL10" s="85">
        <v>7.0632851838471495</v>
      </c>
      <c r="AM10" s="85">
        <v>7.0592127235408331</v>
      </c>
      <c r="AN10" s="85">
        <v>7.0554148489048325</v>
      </c>
      <c r="AO10" s="85">
        <v>7.0518715191694277</v>
      </c>
      <c r="AP10" s="85">
        <v>7.0485645243569222</v>
      </c>
      <c r="AQ10" s="85">
        <v>7.0454772857067542</v>
      </c>
      <c r="AR10" s="85">
        <v>7.0425946813698719</v>
      </c>
      <c r="AS10" s="85">
        <v>7.0399028938264641</v>
      </c>
      <c r="AT10" s="85">
        <v>7.0373892760151602</v>
      </c>
      <c r="AU10" s="85">
        <v>7.0350422336088947</v>
      </c>
      <c r="AV10" s="85">
        <v>7.0328511212511113</v>
      </c>
      <c r="AW10" s="85">
        <v>7.0308061508852449</v>
      </c>
      <c r="AX10" s="85">
        <v>7.028705183908821</v>
      </c>
      <c r="AY10" s="85">
        <v>7.0263855059754787</v>
      </c>
      <c r="AZ10" s="85">
        <v>7.0241829466885388</v>
      </c>
      <c r="BA10" s="85">
        <v>7.0220905173919022</v>
      </c>
      <c r="BB10" s="85">
        <v>7.0201017637268324</v>
      </c>
      <c r="BC10" s="85">
        <v>7.018210746345094</v>
      </c>
      <c r="BD10" s="85">
        <v>7.0159347309085902</v>
      </c>
      <c r="BE10" s="85">
        <v>7.0082613483971503</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2:88" ht="39.6" x14ac:dyDescent="0.25">
      <c r="B11" s="58">
        <v>5</v>
      </c>
      <c r="C11" s="93" t="s">
        <v>265</v>
      </c>
      <c r="D11" s="26" t="s">
        <v>266</v>
      </c>
      <c r="E11" s="26" t="s">
        <v>267</v>
      </c>
      <c r="F11" s="26">
        <v>1</v>
      </c>
      <c r="G11" s="38"/>
      <c r="H11" s="88">
        <v>130.69999999999999</v>
      </c>
      <c r="I11" s="88">
        <v>129.4</v>
      </c>
      <c r="J11" s="88">
        <v>128.19999999999999</v>
      </c>
      <c r="K11" s="88">
        <v>127.2</v>
      </c>
      <c r="L11" s="88">
        <v>126.3</v>
      </c>
      <c r="M11" s="88">
        <v>125.4</v>
      </c>
      <c r="N11" s="88">
        <v>124.6</v>
      </c>
      <c r="O11" s="88">
        <v>123.9</v>
      </c>
      <c r="P11" s="88">
        <v>123.3</v>
      </c>
      <c r="Q11" s="88">
        <v>122.8</v>
      </c>
      <c r="R11" s="88">
        <v>122.3</v>
      </c>
      <c r="S11" s="88">
        <v>121.8</v>
      </c>
      <c r="T11" s="88">
        <v>121.4</v>
      </c>
      <c r="U11" s="88">
        <v>121</v>
      </c>
      <c r="V11" s="88">
        <v>120.7</v>
      </c>
      <c r="W11" s="88">
        <v>120.4</v>
      </c>
      <c r="X11" s="88">
        <v>120.1</v>
      </c>
      <c r="Y11" s="88">
        <v>119.8</v>
      </c>
      <c r="Z11" s="88">
        <v>119.5</v>
      </c>
      <c r="AA11" s="88">
        <v>119.2</v>
      </c>
      <c r="AB11" s="88">
        <v>119</v>
      </c>
      <c r="AC11" s="88">
        <v>118.7</v>
      </c>
      <c r="AD11" s="88">
        <v>118.5</v>
      </c>
      <c r="AE11" s="88">
        <v>118.3</v>
      </c>
      <c r="AF11" s="88">
        <v>118.1</v>
      </c>
      <c r="AG11" s="89">
        <v>117.8</v>
      </c>
      <c r="AH11" s="89">
        <v>117.6</v>
      </c>
      <c r="AI11" s="89">
        <v>117.3</v>
      </c>
      <c r="AJ11" s="89">
        <v>117.1</v>
      </c>
      <c r="AK11" s="89">
        <v>116.8</v>
      </c>
      <c r="AL11" s="89">
        <v>116.6</v>
      </c>
      <c r="AM11" s="89">
        <v>116.4</v>
      </c>
      <c r="AN11" s="89">
        <v>116.1</v>
      </c>
      <c r="AO11" s="89">
        <v>115.9</v>
      </c>
      <c r="AP11" s="89">
        <v>115.7</v>
      </c>
      <c r="AQ11" s="89">
        <v>115.4</v>
      </c>
      <c r="AR11" s="89">
        <v>115.2</v>
      </c>
      <c r="AS11" s="89">
        <v>114.9</v>
      </c>
      <c r="AT11" s="89">
        <v>114.7</v>
      </c>
      <c r="AU11" s="89">
        <v>114.5</v>
      </c>
      <c r="AV11" s="89">
        <v>114.2</v>
      </c>
      <c r="AW11" s="89">
        <v>114</v>
      </c>
      <c r="AX11" s="89">
        <v>113.7</v>
      </c>
      <c r="AY11" s="89">
        <v>113.5</v>
      </c>
      <c r="AZ11" s="89">
        <v>113.2</v>
      </c>
      <c r="BA11" s="89">
        <v>112.9</v>
      </c>
      <c r="BB11" s="89">
        <v>112.6</v>
      </c>
      <c r="BC11" s="89">
        <v>112.4</v>
      </c>
      <c r="BD11" s="89">
        <v>112.1</v>
      </c>
      <c r="BE11" s="89">
        <v>111.8</v>
      </c>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2:88" ht="39.6" x14ac:dyDescent="0.25">
      <c r="B12" s="58">
        <v>6</v>
      </c>
      <c r="C12" s="93" t="s">
        <v>268</v>
      </c>
      <c r="D12" s="26" t="s">
        <v>269</v>
      </c>
      <c r="E12" s="26" t="s">
        <v>267</v>
      </c>
      <c r="F12" s="26">
        <v>1</v>
      </c>
      <c r="G12" s="38"/>
      <c r="H12" s="88">
        <v>154.9</v>
      </c>
      <c r="I12" s="88">
        <v>154</v>
      </c>
      <c r="J12" s="88">
        <v>153.30000000000001</v>
      </c>
      <c r="K12" s="88">
        <v>152.69999999999999</v>
      </c>
      <c r="L12" s="88">
        <v>152.19999999999999</v>
      </c>
      <c r="M12" s="88">
        <v>151.69999999999999</v>
      </c>
      <c r="N12" s="88">
        <v>151.19999999999999</v>
      </c>
      <c r="O12" s="88">
        <v>150.69999999999999</v>
      </c>
      <c r="P12" s="88">
        <v>150.30000000000001</v>
      </c>
      <c r="Q12" s="88">
        <v>149.9</v>
      </c>
      <c r="R12" s="88">
        <v>149.5</v>
      </c>
      <c r="S12" s="88">
        <v>149.19999999999999</v>
      </c>
      <c r="T12" s="88">
        <v>148.80000000000001</v>
      </c>
      <c r="U12" s="88">
        <v>148.4</v>
      </c>
      <c r="V12" s="88">
        <v>148.19999999999999</v>
      </c>
      <c r="W12" s="88">
        <v>148</v>
      </c>
      <c r="X12" s="88">
        <v>147.9</v>
      </c>
      <c r="Y12" s="88">
        <v>147.69999999999999</v>
      </c>
      <c r="Z12" s="88">
        <v>147.6</v>
      </c>
      <c r="AA12" s="88">
        <v>147.5</v>
      </c>
      <c r="AB12" s="88">
        <v>147.4</v>
      </c>
      <c r="AC12" s="88">
        <v>147.30000000000001</v>
      </c>
      <c r="AD12" s="88">
        <v>147.30000000000001</v>
      </c>
      <c r="AE12" s="88">
        <v>147.19999999999999</v>
      </c>
      <c r="AF12" s="88">
        <v>147.19999999999999</v>
      </c>
      <c r="AG12" s="89">
        <v>147.1</v>
      </c>
      <c r="AH12" s="89">
        <v>147</v>
      </c>
      <c r="AI12" s="89">
        <v>146.9</v>
      </c>
      <c r="AJ12" s="89">
        <v>146.80000000000001</v>
      </c>
      <c r="AK12" s="89">
        <v>146.69999999999999</v>
      </c>
      <c r="AL12" s="89">
        <v>146.6</v>
      </c>
      <c r="AM12" s="89">
        <v>146.5</v>
      </c>
      <c r="AN12" s="89">
        <v>146.4</v>
      </c>
      <c r="AO12" s="89">
        <v>146.30000000000001</v>
      </c>
      <c r="AP12" s="89">
        <v>146.30000000000001</v>
      </c>
      <c r="AQ12" s="89">
        <v>146.19999999999999</v>
      </c>
      <c r="AR12" s="89">
        <v>146.19999999999999</v>
      </c>
      <c r="AS12" s="89">
        <v>146.1</v>
      </c>
      <c r="AT12" s="89">
        <v>146</v>
      </c>
      <c r="AU12" s="89">
        <v>146</v>
      </c>
      <c r="AV12" s="89">
        <v>146</v>
      </c>
      <c r="AW12" s="89">
        <v>145.9</v>
      </c>
      <c r="AX12" s="89">
        <v>145.9</v>
      </c>
      <c r="AY12" s="89">
        <v>145.80000000000001</v>
      </c>
      <c r="AZ12" s="89">
        <v>145.80000000000001</v>
      </c>
      <c r="BA12" s="89">
        <v>145.69999999999999</v>
      </c>
      <c r="BB12" s="89">
        <v>145.69999999999999</v>
      </c>
      <c r="BC12" s="89">
        <v>145.69999999999999</v>
      </c>
      <c r="BD12" s="89">
        <v>145.6</v>
      </c>
      <c r="BE12" s="89">
        <v>145.4</v>
      </c>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7"/>
    </row>
    <row r="13" spans="2:88" ht="39.6" x14ac:dyDescent="0.25">
      <c r="B13" s="58">
        <v>7</v>
      </c>
      <c r="C13" s="93" t="s">
        <v>270</v>
      </c>
      <c r="D13" s="26" t="s">
        <v>271</v>
      </c>
      <c r="E13" s="26" t="s">
        <v>267</v>
      </c>
      <c r="F13" s="26">
        <v>1</v>
      </c>
      <c r="G13" s="38"/>
      <c r="H13" s="88">
        <v>133.61248752991739</v>
      </c>
      <c r="I13" s="88">
        <v>132.30388419572915</v>
      </c>
      <c r="J13" s="88">
        <v>131.17127221183881</v>
      </c>
      <c r="K13" s="88">
        <v>130.1469696064384</v>
      </c>
      <c r="L13" s="88">
        <v>129.25458829306552</v>
      </c>
      <c r="M13" s="88">
        <v>128.39889389760305</v>
      </c>
      <c r="N13" s="88">
        <v>127.63228770818682</v>
      </c>
      <c r="O13" s="88">
        <v>126.93298985746219</v>
      </c>
      <c r="P13" s="88">
        <v>126.33425906234534</v>
      </c>
      <c r="Q13" s="88">
        <v>125.76639415442605</v>
      </c>
      <c r="R13" s="88">
        <v>125.26386863697078</v>
      </c>
      <c r="S13" s="88">
        <v>124.79714196694319</v>
      </c>
      <c r="T13" s="88">
        <v>124.38850279917547</v>
      </c>
      <c r="U13" s="88">
        <v>124.00240365428887</v>
      </c>
      <c r="V13" s="88">
        <v>123.66601481440109</v>
      </c>
      <c r="W13" s="88">
        <v>123.35016153570174</v>
      </c>
      <c r="X13" s="88">
        <v>123.05046318612943</v>
      </c>
      <c r="Y13" s="88">
        <v>122.7551488115987</v>
      </c>
      <c r="Z13" s="88">
        <v>122.46488304081558</v>
      </c>
      <c r="AA13" s="88">
        <v>122.18661989780394</v>
      </c>
      <c r="AB13" s="88">
        <v>121.94719974435704</v>
      </c>
      <c r="AC13" s="88">
        <v>121.70861928786834</v>
      </c>
      <c r="AD13" s="88">
        <v>121.47378610478579</v>
      </c>
      <c r="AE13" s="88">
        <v>121.24300393576894</v>
      </c>
      <c r="AF13" s="88">
        <v>121.03119649107468</v>
      </c>
      <c r="AG13" s="89">
        <v>120.80837418748058</v>
      </c>
      <c r="AH13" s="89">
        <v>120.55633477150201</v>
      </c>
      <c r="AI13" s="89">
        <v>120.30767258646267</v>
      </c>
      <c r="AJ13" s="89">
        <v>120.06183050954398</v>
      </c>
      <c r="AK13" s="89">
        <v>119.81831274807715</v>
      </c>
      <c r="AL13" s="89">
        <v>119.57667724867679</v>
      </c>
      <c r="AM13" s="89">
        <v>119.33652916290609</v>
      </c>
      <c r="AN13" s="89">
        <v>119.0975152097304</v>
      </c>
      <c r="AO13" s="89">
        <v>118.85931880056148</v>
      </c>
      <c r="AP13" s="89">
        <v>118.62165581398406</v>
      </c>
      <c r="AQ13" s="89">
        <v>118.38427092501658</v>
      </c>
      <c r="AR13" s="89">
        <v>118.14693440860161</v>
      </c>
      <c r="AS13" s="89">
        <v>117.90943934943992</v>
      </c>
      <c r="AT13" s="89">
        <v>117.67159920068531</v>
      </c>
      <c r="AU13" s="89">
        <v>117.4332456427536</v>
      </c>
      <c r="AV13" s="89">
        <v>117.19422670083095</v>
      </c>
      <c r="AW13" s="89">
        <v>116.95440508584461</v>
      </c>
      <c r="AX13" s="89">
        <v>116.70606554402157</v>
      </c>
      <c r="AY13" s="89">
        <v>116.44317814042795</v>
      </c>
      <c r="AZ13" s="89">
        <v>116.17921527409065</v>
      </c>
      <c r="BA13" s="89">
        <v>115.91408976774591</v>
      </c>
      <c r="BB13" s="89">
        <v>115.64772328059111</v>
      </c>
      <c r="BC13" s="89">
        <v>115.3800796507555</v>
      </c>
      <c r="BD13" s="89">
        <v>115.11051922441258</v>
      </c>
      <c r="BE13" s="89">
        <v>114.82936041864915</v>
      </c>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7"/>
    </row>
    <row r="14" spans="2:88" ht="39.6" x14ac:dyDescent="0.25">
      <c r="B14" s="58">
        <v>8</v>
      </c>
      <c r="C14" s="93" t="s">
        <v>272</v>
      </c>
      <c r="D14" s="26" t="s">
        <v>273</v>
      </c>
      <c r="E14" s="26" t="s">
        <v>104</v>
      </c>
      <c r="F14" s="26">
        <v>2</v>
      </c>
      <c r="G14" s="38"/>
      <c r="H14" s="84">
        <v>14.220293262453822</v>
      </c>
      <c r="I14" s="84">
        <v>14.220293262453822</v>
      </c>
      <c r="J14" s="84">
        <v>14.220293262453822</v>
      </c>
      <c r="K14" s="84">
        <v>14.220293262453822</v>
      </c>
      <c r="L14" s="84">
        <v>14.220293262453822</v>
      </c>
      <c r="M14" s="84">
        <v>14.220293262453822</v>
      </c>
      <c r="N14" s="84">
        <v>14.220293262453822</v>
      </c>
      <c r="O14" s="84">
        <v>14.220293262453822</v>
      </c>
      <c r="P14" s="84">
        <v>14.220293262453822</v>
      </c>
      <c r="Q14" s="84">
        <v>14.220293262453824</v>
      </c>
      <c r="R14" s="84">
        <v>14.220293262453822</v>
      </c>
      <c r="S14" s="84">
        <v>14.220293262453822</v>
      </c>
      <c r="T14" s="84">
        <v>14.220293262453822</v>
      </c>
      <c r="U14" s="84">
        <v>14.220293262453822</v>
      </c>
      <c r="V14" s="84">
        <v>14.220293262453824</v>
      </c>
      <c r="W14" s="84">
        <v>14.220293262453822</v>
      </c>
      <c r="X14" s="84">
        <v>14.220293262453822</v>
      </c>
      <c r="Y14" s="84">
        <v>14.220293262453822</v>
      </c>
      <c r="Z14" s="84">
        <v>14.220293262453822</v>
      </c>
      <c r="AA14" s="84">
        <v>14.220293262453822</v>
      </c>
      <c r="AB14" s="84">
        <v>14.220293262453822</v>
      </c>
      <c r="AC14" s="84">
        <v>14.220293262453822</v>
      </c>
      <c r="AD14" s="84">
        <v>14.220293262453822</v>
      </c>
      <c r="AE14" s="84">
        <v>14.220293262453824</v>
      </c>
      <c r="AF14" s="84">
        <v>14.220293262453822</v>
      </c>
      <c r="AG14" s="85">
        <v>14.220293262453822</v>
      </c>
      <c r="AH14" s="85">
        <v>14.220293262453822</v>
      </c>
      <c r="AI14" s="85">
        <v>14.220293262453822</v>
      </c>
      <c r="AJ14" s="85">
        <v>14.220293262453822</v>
      </c>
      <c r="AK14" s="85">
        <v>14.220293262453822</v>
      </c>
      <c r="AL14" s="85">
        <v>14.220293262453822</v>
      </c>
      <c r="AM14" s="85">
        <v>14.220293262453822</v>
      </c>
      <c r="AN14" s="85">
        <v>14.220293262453822</v>
      </c>
      <c r="AO14" s="85">
        <v>14.220293262453822</v>
      </c>
      <c r="AP14" s="85">
        <v>14.220293262453822</v>
      </c>
      <c r="AQ14" s="85">
        <v>14.220293262453822</v>
      </c>
      <c r="AR14" s="85">
        <v>14.220293262453822</v>
      </c>
      <c r="AS14" s="85">
        <v>14.220293262453822</v>
      </c>
      <c r="AT14" s="85">
        <v>14.220293262453822</v>
      </c>
      <c r="AU14" s="85">
        <v>14.220293262453822</v>
      </c>
      <c r="AV14" s="85">
        <v>14.220293262453822</v>
      </c>
      <c r="AW14" s="85">
        <v>14.220293262453822</v>
      </c>
      <c r="AX14" s="85">
        <v>14.220293262453822</v>
      </c>
      <c r="AY14" s="85">
        <v>14.220293262453822</v>
      </c>
      <c r="AZ14" s="85">
        <v>14.220293262453822</v>
      </c>
      <c r="BA14" s="85">
        <v>14.220293262453822</v>
      </c>
      <c r="BB14" s="85">
        <v>14.220293262453824</v>
      </c>
      <c r="BC14" s="85">
        <v>14.220293262453822</v>
      </c>
      <c r="BD14" s="85">
        <v>14.220293262453822</v>
      </c>
      <c r="BE14" s="85">
        <v>14.220293262453822</v>
      </c>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7"/>
    </row>
    <row r="15" spans="2:88" ht="39.6" x14ac:dyDescent="0.25">
      <c r="B15" s="58">
        <v>9</v>
      </c>
      <c r="C15" s="93" t="s">
        <v>274</v>
      </c>
      <c r="D15" s="26" t="s">
        <v>275</v>
      </c>
      <c r="E15" s="26" t="s">
        <v>276</v>
      </c>
      <c r="F15" s="26">
        <v>2</v>
      </c>
      <c r="G15" s="38"/>
      <c r="H15" s="84">
        <v>81.913348519179323</v>
      </c>
      <c r="I15" s="84">
        <v>80.953155110172631</v>
      </c>
      <c r="J15" s="84">
        <v>80.026619743090976</v>
      </c>
      <c r="K15" s="84">
        <v>79.156730613958544</v>
      </c>
      <c r="L15" s="84">
        <v>78.36453798788925</v>
      </c>
      <c r="M15" s="84">
        <v>77.595557341492949</v>
      </c>
      <c r="N15" s="84">
        <v>76.948073399611715</v>
      </c>
      <c r="O15" s="84">
        <v>76.252243194214287</v>
      </c>
      <c r="P15" s="84">
        <v>75.631432147312921</v>
      </c>
      <c r="Q15" s="84">
        <v>75.121239193963817</v>
      </c>
      <c r="R15" s="84">
        <v>74.600411147035203</v>
      </c>
      <c r="S15" s="84">
        <v>74.168862101147852</v>
      </c>
      <c r="T15" s="84">
        <v>73.785051198532443</v>
      </c>
      <c r="U15" s="84">
        <v>73.392580019939473</v>
      </c>
      <c r="V15" s="84">
        <v>72.875931480880695</v>
      </c>
      <c r="W15" s="84">
        <v>72.352687137497512</v>
      </c>
      <c r="X15" s="84">
        <v>71.855514752669421</v>
      </c>
      <c r="Y15" s="84">
        <v>71.408975505303388</v>
      </c>
      <c r="Z15" s="84">
        <v>70.946829969529972</v>
      </c>
      <c r="AA15" s="84">
        <v>70.486774759033324</v>
      </c>
      <c r="AB15" s="84">
        <v>70.036324679992717</v>
      </c>
      <c r="AC15" s="84">
        <v>69.58264105487585</v>
      </c>
      <c r="AD15" s="84">
        <v>69.141388367988171</v>
      </c>
      <c r="AE15" s="84">
        <v>68.716759236715973</v>
      </c>
      <c r="AF15" s="84">
        <v>68.281818426438022</v>
      </c>
      <c r="AG15" s="85">
        <v>67.850931082707703</v>
      </c>
      <c r="AH15" s="85">
        <v>67.422763646391672</v>
      </c>
      <c r="AI15" s="85">
        <v>66.997298938132374</v>
      </c>
      <c r="AJ15" s="85">
        <v>66.574519887210286</v>
      </c>
      <c r="AK15" s="85">
        <v>66.154409530855247</v>
      </c>
      <c r="AL15" s="85">
        <v>65.736951013562276</v>
      </c>
      <c r="AM15" s="85">
        <v>65.322127586411611</v>
      </c>
      <c r="AN15" s="85">
        <v>64.909922606393224</v>
      </c>
      <c r="AO15" s="85">
        <v>64.500319535735457</v>
      </c>
      <c r="AP15" s="85">
        <v>64.093301941238067</v>
      </c>
      <c r="AQ15" s="85">
        <v>63.68885349360945</v>
      </c>
      <c r="AR15" s="85">
        <v>63.286957966808224</v>
      </c>
      <c r="AS15" s="85">
        <v>62.887599237388777</v>
      </c>
      <c r="AT15" s="85">
        <v>62.490761283851093</v>
      </c>
      <c r="AU15" s="85">
        <v>62.096428185994824</v>
      </c>
      <c r="AV15" s="85">
        <v>61.704584124277282</v>
      </c>
      <c r="AW15" s="85">
        <v>61.315213379175631</v>
      </c>
      <c r="AX15" s="85">
        <v>60.928300330553142</v>
      </c>
      <c r="AY15" s="85">
        <v>60.543829457029396</v>
      </c>
      <c r="AZ15" s="85">
        <v>60.161785335354608</v>
      </c>
      <c r="BA15" s="85">
        <v>59.782152639787846</v>
      </c>
      <c r="BB15" s="85">
        <v>59.404916141479248</v>
      </c>
      <c r="BC15" s="85">
        <v>59.030060707856123</v>
      </c>
      <c r="BD15" s="85">
        <v>58.657571302013068</v>
      </c>
      <c r="BE15" s="85">
        <v>58.28743298210582</v>
      </c>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7"/>
    </row>
    <row r="16" spans="2:88" ht="39.6" x14ac:dyDescent="0.25">
      <c r="B16" s="58">
        <v>10</v>
      </c>
      <c r="C16" s="93" t="s">
        <v>277</v>
      </c>
      <c r="D16" s="26" t="s">
        <v>278</v>
      </c>
      <c r="E16" s="26" t="s">
        <v>279</v>
      </c>
      <c r="F16" s="26">
        <v>2</v>
      </c>
      <c r="G16" s="38"/>
      <c r="H16" s="84">
        <v>143.93008350687012</v>
      </c>
      <c r="I16" s="84">
        <v>145.94496365259855</v>
      </c>
      <c r="J16" s="84">
        <v>147.958475137855</v>
      </c>
      <c r="K16" s="84">
        <v>149.90322924258408</v>
      </c>
      <c r="L16" s="84">
        <v>151.71801436381872</v>
      </c>
      <c r="M16" s="84">
        <v>153.38073211995535</v>
      </c>
      <c r="N16" s="84">
        <v>154.80390726021517</v>
      </c>
      <c r="O16" s="84">
        <v>156.36515783589769</v>
      </c>
      <c r="P16" s="84">
        <v>157.77999031941172</v>
      </c>
      <c r="Q16" s="84">
        <v>158.95460314921402</v>
      </c>
      <c r="R16" s="84">
        <v>160.17054404353613</v>
      </c>
      <c r="S16" s="84">
        <v>161.18706066057396</v>
      </c>
      <c r="T16" s="84">
        <v>162.10162144251336</v>
      </c>
      <c r="U16" s="84">
        <v>163.04341647552408</v>
      </c>
      <c r="V16" s="84">
        <v>164.30964236444291</v>
      </c>
      <c r="W16" s="84">
        <v>165.61153467678668</v>
      </c>
      <c r="X16" s="84">
        <v>166.86476090296725</v>
      </c>
      <c r="Y16" s="84">
        <v>168.00220573576794</v>
      </c>
      <c r="Z16" s="84">
        <v>169.19627829186604</v>
      </c>
      <c r="AA16" s="84">
        <v>170.40035503322272</v>
      </c>
      <c r="AB16" s="84">
        <v>171.59488426381125</v>
      </c>
      <c r="AC16" s="84">
        <v>172.81391081631588</v>
      </c>
      <c r="AD16" s="84">
        <v>174.01454125650133</v>
      </c>
      <c r="AE16" s="84">
        <v>175.18340334630025</v>
      </c>
      <c r="AF16" s="84">
        <v>176.39720358925751</v>
      </c>
      <c r="AG16" s="85">
        <v>177.61522715778321</v>
      </c>
      <c r="AH16" s="85">
        <v>178.84092785505047</v>
      </c>
      <c r="AI16" s="85">
        <v>180.07435376031319</v>
      </c>
      <c r="AJ16" s="85">
        <v>181.31555325069854</v>
      </c>
      <c r="AK16" s="85">
        <v>182.56457500301715</v>
      </c>
      <c r="AL16" s="85">
        <v>183.8214679955837</v>
      </c>
      <c r="AM16" s="85">
        <v>185.08628151004842</v>
      </c>
      <c r="AN16" s="85">
        <v>186.35906513323911</v>
      </c>
      <c r="AO16" s="85">
        <v>187.63986875901395</v>
      </c>
      <c r="AP16" s="85">
        <v>188.92874259012527</v>
      </c>
      <c r="AQ16" s="85">
        <v>190.22573714009417</v>
      </c>
      <c r="AR16" s="85">
        <v>191.53090323509593</v>
      </c>
      <c r="AS16" s="85">
        <v>192.84429201585664</v>
      </c>
      <c r="AT16" s="85">
        <v>194.16595493956078</v>
      </c>
      <c r="AU16" s="85">
        <v>195.49594378176997</v>
      </c>
      <c r="AV16" s="85">
        <v>196.83431063835286</v>
      </c>
      <c r="AW16" s="85">
        <v>198.18110792742638</v>
      </c>
      <c r="AX16" s="85">
        <v>199.53638839130812</v>
      </c>
      <c r="AY16" s="85">
        <v>200.90020509848026</v>
      </c>
      <c r="AZ16" s="85">
        <v>202.27261144556476</v>
      </c>
      <c r="BA16" s="85">
        <v>203.65366115931022</v>
      </c>
      <c r="BB16" s="85">
        <v>205.04340829859009</v>
      </c>
      <c r="BC16" s="85">
        <v>206.44190725641275</v>
      </c>
      <c r="BD16" s="85">
        <v>207.84921276194297</v>
      </c>
      <c r="BE16" s="85">
        <v>209.26537988253529</v>
      </c>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7"/>
    </row>
    <row r="17" spans="2:88" ht="39.6" x14ac:dyDescent="0.25">
      <c r="B17" s="58">
        <v>11</v>
      </c>
      <c r="C17" s="93" t="s">
        <v>280</v>
      </c>
      <c r="D17" s="26" t="s">
        <v>281</v>
      </c>
      <c r="E17" s="26" t="s">
        <v>279</v>
      </c>
      <c r="F17" s="26">
        <v>2</v>
      </c>
      <c r="G17" s="38"/>
      <c r="H17" s="84">
        <v>173.60165979692869</v>
      </c>
      <c r="I17" s="84">
        <v>175.66076631727094</v>
      </c>
      <c r="J17" s="84">
        <v>177.69453849363066</v>
      </c>
      <c r="K17" s="84">
        <v>179.64730417941499</v>
      </c>
      <c r="L17" s="84">
        <v>181.46337141235338</v>
      </c>
      <c r="M17" s="84">
        <v>183.26169370588121</v>
      </c>
      <c r="N17" s="84">
        <v>184.80375965495685</v>
      </c>
      <c r="O17" s="84">
        <v>186.49016300064471</v>
      </c>
      <c r="P17" s="84">
        <v>188.02094392125099</v>
      </c>
      <c r="Q17" s="84">
        <v>189.29790582576626</v>
      </c>
      <c r="R17" s="84">
        <v>190.61950254437667</v>
      </c>
      <c r="S17" s="84">
        <v>191.72861575064863</v>
      </c>
      <c r="T17" s="84">
        <v>192.72593881098587</v>
      </c>
      <c r="U17" s="84">
        <v>193.75655220991578</v>
      </c>
      <c r="V17" s="84">
        <v>195.13017499041609</v>
      </c>
      <c r="W17" s="84">
        <v>196.54132866454398</v>
      </c>
      <c r="X17" s="84">
        <v>197.90120927253594</v>
      </c>
      <c r="Y17" s="84">
        <v>199.13873797836118</v>
      </c>
      <c r="Z17" s="84">
        <v>200.43592178200365</v>
      </c>
      <c r="AA17" s="84">
        <v>201.74413301030495</v>
      </c>
      <c r="AB17" s="84">
        <v>203.04168340398559</v>
      </c>
      <c r="AC17" s="84">
        <v>204.36552920201876</v>
      </c>
      <c r="AD17" s="84">
        <v>205.66976738693447</v>
      </c>
      <c r="AE17" s="84">
        <v>206.94068550974092</v>
      </c>
      <c r="AF17" s="84">
        <v>208.25885411610346</v>
      </c>
      <c r="AG17" s="85">
        <v>209.58140198724504</v>
      </c>
      <c r="AH17" s="85">
        <v>210.91234611850359</v>
      </c>
      <c r="AI17" s="85">
        <v>212.2517398139488</v>
      </c>
      <c r="AJ17" s="85">
        <v>213.59963671605391</v>
      </c>
      <c r="AK17" s="85">
        <v>214.95609080784402</v>
      </c>
      <c r="AL17" s="85">
        <v>216.3211564150582</v>
      </c>
      <c r="AM17" s="85">
        <v>217.69488820832504</v>
      </c>
      <c r="AN17" s="85">
        <v>219.07734120535233</v>
      </c>
      <c r="AO17" s="85">
        <v>220.46857077313049</v>
      </c>
      <c r="AP17" s="85">
        <v>221.86863263014993</v>
      </c>
      <c r="AQ17" s="85">
        <v>223.27758284863282</v>
      </c>
      <c r="AR17" s="85">
        <v>224.69547785677838</v>
      </c>
      <c r="AS17" s="85">
        <v>226.12237444102308</v>
      </c>
      <c r="AT17" s="85">
        <v>227.55832974831497</v>
      </c>
      <c r="AU17" s="85">
        <v>229.00340128840222</v>
      </c>
      <c r="AV17" s="85">
        <v>230.45764693613643</v>
      </c>
      <c r="AW17" s="85">
        <v>231.92112493379062</v>
      </c>
      <c r="AX17" s="85">
        <v>233.39389389339172</v>
      </c>
      <c r="AY17" s="85">
        <v>234.87601279906792</v>
      </c>
      <c r="AZ17" s="85">
        <v>236.36754100941118</v>
      </c>
      <c r="BA17" s="85">
        <v>237.86853825985426</v>
      </c>
      <c r="BB17" s="85">
        <v>239.37906466506331</v>
      </c>
      <c r="BC17" s="85">
        <v>240.8991807213454</v>
      </c>
      <c r="BD17" s="85">
        <v>242.42894730907136</v>
      </c>
      <c r="BE17" s="85">
        <v>243.96842569511404</v>
      </c>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7"/>
    </row>
    <row r="18" spans="2:88" ht="39.6" x14ac:dyDescent="0.25">
      <c r="B18" s="58">
        <v>12</v>
      </c>
      <c r="C18" s="93" t="s">
        <v>282</v>
      </c>
      <c r="D18" s="26" t="s">
        <v>283</v>
      </c>
      <c r="E18" s="26" t="s">
        <v>279</v>
      </c>
      <c r="F18" s="26">
        <v>2</v>
      </c>
      <c r="G18" s="38"/>
      <c r="H18" s="84">
        <v>413.93398225641124</v>
      </c>
      <c r="I18" s="84">
        <v>418.11221824492395</v>
      </c>
      <c r="J18" s="84">
        <v>422.24054260896941</v>
      </c>
      <c r="K18" s="84">
        <v>426.4646400901301</v>
      </c>
      <c r="L18" s="84">
        <v>430.34379634453285</v>
      </c>
      <c r="M18" s="84">
        <v>434.23839310147576</v>
      </c>
      <c r="N18" s="84">
        <v>437.55151093309831</v>
      </c>
      <c r="O18" s="84">
        <v>441.25107134221804</v>
      </c>
      <c r="P18" s="84">
        <v>444.35972251909055</v>
      </c>
      <c r="Q18" s="84">
        <v>447.0424198324971</v>
      </c>
      <c r="R18" s="84">
        <v>449.65896499285799</v>
      </c>
      <c r="S18" s="84">
        <v>451.82717556133025</v>
      </c>
      <c r="T18" s="84">
        <v>453.64069458570214</v>
      </c>
      <c r="U18" s="84">
        <v>455.51289551998661</v>
      </c>
      <c r="V18" s="84">
        <v>457.96483532295804</v>
      </c>
      <c r="W18" s="84">
        <v>460.49348762268119</v>
      </c>
      <c r="X18" s="84">
        <v>463.01661974273981</v>
      </c>
      <c r="Y18" s="84">
        <v>465.33161508859746</v>
      </c>
      <c r="Z18" s="84">
        <v>467.87957801682126</v>
      </c>
      <c r="AA18" s="84">
        <v>470.49306307758548</v>
      </c>
      <c r="AB18" s="84">
        <v>472.89484124795263</v>
      </c>
      <c r="AC18" s="84">
        <v>475.41922340869615</v>
      </c>
      <c r="AD18" s="84">
        <v>477.961786161161</v>
      </c>
      <c r="AE18" s="84">
        <v>480.46618767159691</v>
      </c>
      <c r="AF18" s="84">
        <v>482.99837008621438</v>
      </c>
      <c r="AG18" s="85">
        <v>485.55967344862751</v>
      </c>
      <c r="AH18" s="85">
        <v>488.13457164035577</v>
      </c>
      <c r="AI18" s="85">
        <v>490.72313689811779</v>
      </c>
      <c r="AJ18" s="85">
        <v>493.32544184295887</v>
      </c>
      <c r="AK18" s="85">
        <v>495.94155948229894</v>
      </c>
      <c r="AL18" s="85">
        <v>498.57156321199119</v>
      </c>
      <c r="AM18" s="85">
        <v>501.21552681839182</v>
      </c>
      <c r="AN18" s="85">
        <v>503.87352448044118</v>
      </c>
      <c r="AO18" s="85">
        <v>506.54563077175533</v>
      </c>
      <c r="AP18" s="85">
        <v>509.23192066272958</v>
      </c>
      <c r="AQ18" s="85">
        <v>511.93246952265224</v>
      </c>
      <c r="AR18" s="85">
        <v>514.64735312183097</v>
      </c>
      <c r="AS18" s="85">
        <v>517.37664763372914</v>
      </c>
      <c r="AT18" s="85">
        <v>520.12042963711463</v>
      </c>
      <c r="AU18" s="85">
        <v>522.87877611821943</v>
      </c>
      <c r="AV18" s="85">
        <v>525.65176447291117</v>
      </c>
      <c r="AW18" s="85">
        <v>528.43947250887595</v>
      </c>
      <c r="AX18" s="85">
        <v>531.24197844781304</v>
      </c>
      <c r="AY18" s="85">
        <v>534.05936092764148</v>
      </c>
      <c r="AZ18" s="85">
        <v>536.89169900471779</v>
      </c>
      <c r="BA18" s="85">
        <v>539.73907215606607</v>
      </c>
      <c r="BB18" s="85">
        <v>542.60156028161998</v>
      </c>
      <c r="BC18" s="85">
        <v>545.47924370647672</v>
      </c>
      <c r="BD18" s="85">
        <v>548.37220318316247</v>
      </c>
      <c r="BE18" s="85">
        <v>551.28051989391076</v>
      </c>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7"/>
    </row>
    <row r="19" spans="2:88" ht="39.6" x14ac:dyDescent="0.25">
      <c r="B19" s="58">
        <v>13</v>
      </c>
      <c r="C19" s="93" t="s">
        <v>284</v>
      </c>
      <c r="D19" s="26" t="s">
        <v>285</v>
      </c>
      <c r="E19" s="26" t="s">
        <v>286</v>
      </c>
      <c r="F19" s="26">
        <v>1</v>
      </c>
      <c r="G19" s="38"/>
      <c r="H19" s="88">
        <v>2.4739001994416983</v>
      </c>
      <c r="I19" s="88">
        <v>2.4681530745438289</v>
      </c>
      <c r="J19" s="88">
        <v>2.462091045692981</v>
      </c>
      <c r="K19" s="88">
        <v>2.4579205375725333</v>
      </c>
      <c r="L19" s="88">
        <v>2.4536787199821108</v>
      </c>
      <c r="M19" s="88">
        <v>2.4521209825896788</v>
      </c>
      <c r="N19" s="88">
        <v>2.4506482246222911</v>
      </c>
      <c r="O19" s="88">
        <v>2.4493872355451609</v>
      </c>
      <c r="P19" s="88">
        <v>2.4466217932377465</v>
      </c>
      <c r="Q19" s="88">
        <v>2.4448680429572751</v>
      </c>
      <c r="R19" s="88">
        <v>2.4420992407132567</v>
      </c>
      <c r="S19" s="88">
        <v>2.4396389638482772</v>
      </c>
      <c r="T19" s="88">
        <v>2.4363186295223906</v>
      </c>
      <c r="U19" s="88">
        <v>2.4330833331706709</v>
      </c>
      <c r="V19" s="88">
        <v>2.4286381003918418</v>
      </c>
      <c r="W19" s="88">
        <v>2.4244301027321247</v>
      </c>
      <c r="X19" s="88">
        <v>2.4209432230338934</v>
      </c>
      <c r="Y19" s="88">
        <v>2.417900379254434</v>
      </c>
      <c r="Z19" s="88">
        <v>2.415534928702959</v>
      </c>
      <c r="AA19" s="88">
        <v>2.4133651876969182</v>
      </c>
      <c r="AB19" s="88">
        <v>2.4101855637467007</v>
      </c>
      <c r="AC19" s="88">
        <v>2.4073025856832362</v>
      </c>
      <c r="AD19" s="88">
        <v>2.4048796369239041</v>
      </c>
      <c r="AE19" s="88">
        <v>2.402810200779149</v>
      </c>
      <c r="AF19" s="88">
        <v>2.4002292108478751</v>
      </c>
      <c r="AG19" s="89">
        <v>2.3977825589998893</v>
      </c>
      <c r="AH19" s="89">
        <v>2.3953398634489789</v>
      </c>
      <c r="AI19" s="89">
        <v>2.3929011019650583</v>
      </c>
      <c r="AJ19" s="89">
        <v>2.3904662525952993</v>
      </c>
      <c r="AK19" s="89">
        <v>2.388035293660479</v>
      </c>
      <c r="AL19" s="89">
        <v>2.3856082037513948</v>
      </c>
      <c r="AM19" s="89">
        <v>2.3831849617253233</v>
      </c>
      <c r="AN19" s="89">
        <v>2.3807655467025426</v>
      </c>
      <c r="AO19" s="89">
        <v>2.3783499380628959</v>
      </c>
      <c r="AP19" s="89">
        <v>2.375938115442418</v>
      </c>
      <c r="AQ19" s="89">
        <v>2.3735300587299983</v>
      </c>
      <c r="AR19" s="89">
        <v>2.3711257480641099</v>
      </c>
      <c r="AS19" s="89">
        <v>2.3687251638295734</v>
      </c>
      <c r="AT19" s="89">
        <v>2.3663282866543751</v>
      </c>
      <c r="AU19" s="89">
        <v>2.363935097406531</v>
      </c>
      <c r="AV19" s="89">
        <v>2.3615455771909999</v>
      </c>
      <c r="AW19" s="89">
        <v>2.3591597073466342</v>
      </c>
      <c r="AX19" s="89">
        <v>2.3567774694431858</v>
      </c>
      <c r="AY19" s="89">
        <v>2.3543988452783489</v>
      </c>
      <c r="AZ19" s="89">
        <v>2.3520238168748469</v>
      </c>
      <c r="BA19" s="89">
        <v>2.3496523664775637</v>
      </c>
      <c r="BB19" s="89">
        <v>2.3472844765507164</v>
      </c>
      <c r="BC19" s="89">
        <v>2.3449201297750686</v>
      </c>
      <c r="BD19" s="89">
        <v>2.3425593090451824</v>
      </c>
      <c r="BE19" s="89">
        <v>2.3402019974667159</v>
      </c>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7"/>
    </row>
    <row r="20" spans="2:88" ht="39.6" x14ac:dyDescent="0.25">
      <c r="B20" s="58">
        <v>14</v>
      </c>
      <c r="C20" s="93" t="s">
        <v>287</v>
      </c>
      <c r="D20" s="26" t="s">
        <v>288</v>
      </c>
      <c r="E20" s="26" t="s">
        <v>286</v>
      </c>
      <c r="F20" s="26">
        <v>1</v>
      </c>
      <c r="G20" s="38"/>
      <c r="H20" s="88">
        <v>2.95560019379203</v>
      </c>
      <c r="I20" s="88">
        <v>2.9524614292266942</v>
      </c>
      <c r="J20" s="88">
        <v>2.9480858748889132</v>
      </c>
      <c r="K20" s="88">
        <v>2.9432727034396042</v>
      </c>
      <c r="L20" s="88">
        <v>2.9384752227531941</v>
      </c>
      <c r="M20" s="88">
        <v>2.9384752227531941</v>
      </c>
      <c r="N20" s="88">
        <v>2.9384752227531941</v>
      </c>
      <c r="O20" s="88">
        <v>2.9384752227531941</v>
      </c>
      <c r="P20" s="88">
        <v>2.9384752227531941</v>
      </c>
      <c r="Q20" s="88">
        <v>2.9384752227531941</v>
      </c>
      <c r="R20" s="88">
        <v>2.9384752227531941</v>
      </c>
      <c r="S20" s="88">
        <v>2.9384752227531941</v>
      </c>
      <c r="T20" s="88">
        <v>2.9384752227531941</v>
      </c>
      <c r="U20" s="88">
        <v>2.9384752227531941</v>
      </c>
      <c r="V20" s="88">
        <v>2.9384752227531941</v>
      </c>
      <c r="W20" s="88">
        <v>2.9384752227531941</v>
      </c>
      <c r="X20" s="88">
        <v>2.9384752227531941</v>
      </c>
      <c r="Y20" s="88">
        <v>2.9384752227531941</v>
      </c>
      <c r="Z20" s="88">
        <v>2.9384752227531941</v>
      </c>
      <c r="AA20" s="88">
        <v>2.9384752227531941</v>
      </c>
      <c r="AB20" s="88">
        <v>2.9384752227531941</v>
      </c>
      <c r="AC20" s="88">
        <v>2.9384752227531941</v>
      </c>
      <c r="AD20" s="88">
        <v>2.9384752227531941</v>
      </c>
      <c r="AE20" s="88">
        <v>2.9384752227531941</v>
      </c>
      <c r="AF20" s="88">
        <v>2.9384752227531941</v>
      </c>
      <c r="AG20" s="89">
        <v>2.9384752227531941</v>
      </c>
      <c r="AH20" s="89">
        <v>2.9384752227531941</v>
      </c>
      <c r="AI20" s="89">
        <v>2.9384752227531941</v>
      </c>
      <c r="AJ20" s="89">
        <v>2.9384752227531941</v>
      </c>
      <c r="AK20" s="89">
        <v>2.9384752227531941</v>
      </c>
      <c r="AL20" s="89">
        <v>2.9384752227531941</v>
      </c>
      <c r="AM20" s="89">
        <v>2.9384752227531941</v>
      </c>
      <c r="AN20" s="89">
        <v>2.9384752227531941</v>
      </c>
      <c r="AO20" s="89">
        <v>2.9384752227531941</v>
      </c>
      <c r="AP20" s="89">
        <v>2.9384752227531941</v>
      </c>
      <c r="AQ20" s="89">
        <v>2.9384752227531941</v>
      </c>
      <c r="AR20" s="89">
        <v>2.9384752227531941</v>
      </c>
      <c r="AS20" s="89">
        <v>2.9384752227531941</v>
      </c>
      <c r="AT20" s="89">
        <v>2.9384752227531941</v>
      </c>
      <c r="AU20" s="89">
        <v>2.9384752227531941</v>
      </c>
      <c r="AV20" s="89">
        <v>2.9384752227531941</v>
      </c>
      <c r="AW20" s="89">
        <v>2.9384752227531941</v>
      </c>
      <c r="AX20" s="89">
        <v>2.9384752227531941</v>
      </c>
      <c r="AY20" s="89">
        <v>2.9384752227531941</v>
      </c>
      <c r="AZ20" s="89">
        <v>2.9384752227531941</v>
      </c>
      <c r="BA20" s="89">
        <v>2.9384752227531941</v>
      </c>
      <c r="BB20" s="89">
        <v>2.9384752227531941</v>
      </c>
      <c r="BC20" s="89">
        <v>2.9384752227531941</v>
      </c>
      <c r="BD20" s="89">
        <v>2.9384752227531941</v>
      </c>
      <c r="BE20" s="89">
        <v>2.9384752227531941</v>
      </c>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7"/>
    </row>
    <row r="21" spans="2:88" ht="39.6" x14ac:dyDescent="0.25">
      <c r="B21" s="58">
        <v>15</v>
      </c>
      <c r="C21" s="93" t="s">
        <v>289</v>
      </c>
      <c r="D21" s="26" t="s">
        <v>290</v>
      </c>
      <c r="E21" s="26" t="s">
        <v>291</v>
      </c>
      <c r="F21" s="26">
        <v>0</v>
      </c>
      <c r="G21" s="38"/>
      <c r="H21" s="90">
        <v>0.87168887576548537</v>
      </c>
      <c r="I21" s="90">
        <v>0.87353440594462251</v>
      </c>
      <c r="J21" s="90">
        <v>0.87545384179256736</v>
      </c>
      <c r="K21" s="90">
        <v>0.87732290837576477</v>
      </c>
      <c r="L21" s="90">
        <v>0.87906078830592205</v>
      </c>
      <c r="M21" s="90">
        <v>0.87997705111846847</v>
      </c>
      <c r="N21" s="90">
        <v>0.88073370521666117</v>
      </c>
      <c r="O21" s="90">
        <v>0.88157429736112392</v>
      </c>
      <c r="P21" s="90">
        <v>0.88231115517867409</v>
      </c>
      <c r="Q21" s="90">
        <v>0.88288547140569251</v>
      </c>
      <c r="R21" s="90">
        <v>0.88347325552676959</v>
      </c>
      <c r="S21" s="90">
        <v>0.88393874505121428</v>
      </c>
      <c r="T21" s="90">
        <v>0.88435547821233551</v>
      </c>
      <c r="U21" s="90">
        <v>0.88476374359701271</v>
      </c>
      <c r="V21" s="90">
        <v>0.88536036114120698</v>
      </c>
      <c r="W21" s="90">
        <v>0.88597032181165702</v>
      </c>
      <c r="X21" s="90">
        <v>0.88654265111442254</v>
      </c>
      <c r="Y21" s="90">
        <v>0.88704072110405552</v>
      </c>
      <c r="Z21" s="90">
        <v>0.88756562801266814</v>
      </c>
      <c r="AA21" s="90">
        <v>0.88808739839773931</v>
      </c>
      <c r="AB21" s="90">
        <v>0.88859964805764369</v>
      </c>
      <c r="AC21" s="90">
        <v>0.88911706739975105</v>
      </c>
      <c r="AD21" s="90">
        <v>0.88961856823163121</v>
      </c>
      <c r="AE21" s="90">
        <v>0.89009561293443806</v>
      </c>
      <c r="AF21" s="90">
        <v>0.89059172602163073</v>
      </c>
      <c r="AG21" s="91">
        <v>0.89108417467279499</v>
      </c>
      <c r="AH21" s="91">
        <v>0.89157323976085356</v>
      </c>
      <c r="AI21" s="91">
        <v>0.89205894111172213</v>
      </c>
      <c r="AJ21" s="91">
        <v>0.8925412984202038</v>
      </c>
      <c r="AK21" s="91">
        <v>0.89302033125078606</v>
      </c>
      <c r="AL21" s="91">
        <v>0.89349605903843132</v>
      </c>
      <c r="AM21" s="91">
        <v>0.89396850108936377</v>
      </c>
      <c r="AN21" s="91">
        <v>0.89443767658184992</v>
      </c>
      <c r="AO21" s="91">
        <v>0.89490360456697415</v>
      </c>
      <c r="AP21" s="91">
        <v>0.89536630396941053</v>
      </c>
      <c r="AQ21" s="91">
        <v>0.89582579358818748</v>
      </c>
      <c r="AR21" s="91">
        <v>0.89628209209744936</v>
      </c>
      <c r="AS21" s="91">
        <v>0.89673521804721246</v>
      </c>
      <c r="AT21" s="91">
        <v>0.89718518986411522</v>
      </c>
      <c r="AU21" s="91">
        <v>0.89763202585216528</v>
      </c>
      <c r="AV21" s="91">
        <v>0.89807574419348002</v>
      </c>
      <c r="AW21" s="91">
        <v>0.89851636294902326</v>
      </c>
      <c r="AX21" s="91">
        <v>0.89895390005933651</v>
      </c>
      <c r="AY21" s="91">
        <v>0.89938837334526656</v>
      </c>
      <c r="AZ21" s="91">
        <v>0.89981980050868648</v>
      </c>
      <c r="BA21" s="91">
        <v>0.90024819913321408</v>
      </c>
      <c r="BB21" s="91">
        <v>0.90067358668492381</v>
      </c>
      <c r="BC21" s="91">
        <v>0.90109598051305506</v>
      </c>
      <c r="BD21" s="91">
        <v>0.90151539785071577</v>
      </c>
      <c r="BE21" s="91">
        <v>0.901931855815581</v>
      </c>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row>
    <row r="22" spans="2:88" x14ac:dyDescent="0.25"/>
    <row r="23" spans="2:88" x14ac:dyDescent="0.25"/>
    <row r="24" spans="2:88" x14ac:dyDescent="0.25"/>
    <row r="25" spans="2:88" x14ac:dyDescent="0.25">
      <c r="B25" s="47" t="s">
        <v>117</v>
      </c>
    </row>
    <row r="26" spans="2:88" x14ac:dyDescent="0.25"/>
    <row r="27" spans="2:88" x14ac:dyDescent="0.25">
      <c r="B27" s="48"/>
      <c r="C27" t="s">
        <v>118</v>
      </c>
    </row>
    <row r="28" spans="2:88" x14ac:dyDescent="0.25"/>
    <row r="29" spans="2:88" x14ac:dyDescent="0.25">
      <c r="B29" s="49"/>
      <c r="C29" t="s">
        <v>119</v>
      </c>
    </row>
    <row r="30" spans="2:88" x14ac:dyDescent="0.25"/>
    <row r="31" spans="2:88" x14ac:dyDescent="0.25"/>
    <row r="32" spans="2:88" x14ac:dyDescent="0.25"/>
    <row r="33" spans="2:9" ht="14.4" x14ac:dyDescent="0.3">
      <c r="B33" s="130" t="s">
        <v>292</v>
      </c>
      <c r="C33" s="131"/>
      <c r="D33" s="131"/>
      <c r="E33" s="131"/>
      <c r="F33" s="131"/>
      <c r="G33" s="131"/>
      <c r="H33" s="131"/>
      <c r="I33" s="132"/>
    </row>
    <row r="34" spans="2:9" x14ac:dyDescent="0.25"/>
    <row r="35" spans="2:9" s="6" customFormat="1" x14ac:dyDescent="0.25">
      <c r="B35" s="50" t="s">
        <v>72</v>
      </c>
      <c r="C35" s="133" t="s">
        <v>122</v>
      </c>
      <c r="D35" s="133"/>
      <c r="E35" s="133"/>
      <c r="F35" s="133"/>
      <c r="G35" s="133"/>
      <c r="H35" s="133"/>
      <c r="I35" s="133"/>
    </row>
    <row r="36" spans="2:9" s="6" customFormat="1" ht="89.7" customHeight="1" x14ac:dyDescent="0.25">
      <c r="B36" s="51">
        <v>1</v>
      </c>
      <c r="C36" s="126" t="s">
        <v>293</v>
      </c>
      <c r="D36" s="113"/>
      <c r="E36" s="113"/>
      <c r="F36" s="113"/>
      <c r="G36" s="113"/>
      <c r="H36" s="113"/>
      <c r="I36" s="113"/>
    </row>
    <row r="37" spans="2:9" s="6" customFormat="1" ht="76.5" customHeight="1" x14ac:dyDescent="0.25">
      <c r="B37" s="51">
        <f>B36+1</f>
        <v>2</v>
      </c>
      <c r="C37" s="114" t="s">
        <v>294</v>
      </c>
      <c r="D37" s="115"/>
      <c r="E37" s="115"/>
      <c r="F37" s="115"/>
      <c r="G37" s="115"/>
      <c r="H37" s="115"/>
      <c r="I37" s="116"/>
    </row>
    <row r="38" spans="2:9" s="6" customFormat="1" ht="58.2" customHeight="1" x14ac:dyDescent="0.25">
      <c r="B38" s="51">
        <f t="shared" ref="B38:B50" si="0">B37+1</f>
        <v>3</v>
      </c>
      <c r="C38" s="114" t="s">
        <v>295</v>
      </c>
      <c r="D38" s="115"/>
      <c r="E38" s="115"/>
      <c r="F38" s="115"/>
      <c r="G38" s="115"/>
      <c r="H38" s="115"/>
      <c r="I38" s="116"/>
    </row>
    <row r="39" spans="2:9" s="6" customFormat="1" ht="73.2" customHeight="1" x14ac:dyDescent="0.25">
      <c r="B39" s="51">
        <f t="shared" si="0"/>
        <v>4</v>
      </c>
      <c r="C39" s="114" t="s">
        <v>296</v>
      </c>
      <c r="D39" s="115"/>
      <c r="E39" s="115"/>
      <c r="F39" s="115"/>
      <c r="G39" s="115"/>
      <c r="H39" s="115"/>
      <c r="I39" s="116"/>
    </row>
    <row r="40" spans="2:9" s="6" customFormat="1" ht="59.7" customHeight="1" x14ac:dyDescent="0.25">
      <c r="B40" s="51">
        <f t="shared" si="0"/>
        <v>5</v>
      </c>
      <c r="C40" s="114" t="s">
        <v>297</v>
      </c>
      <c r="D40" s="115"/>
      <c r="E40" s="115"/>
      <c r="F40" s="115"/>
      <c r="G40" s="115"/>
      <c r="H40" s="115"/>
      <c r="I40" s="116"/>
    </row>
    <row r="41" spans="2:9" s="6" customFormat="1" ht="52.2" customHeight="1" x14ac:dyDescent="0.25">
      <c r="B41" s="51">
        <f t="shared" si="0"/>
        <v>6</v>
      </c>
      <c r="C41" s="114" t="s">
        <v>298</v>
      </c>
      <c r="D41" s="115"/>
      <c r="E41" s="115"/>
      <c r="F41" s="115"/>
      <c r="G41" s="115"/>
      <c r="H41" s="115"/>
      <c r="I41" s="116"/>
    </row>
    <row r="42" spans="2:9" s="6" customFormat="1" ht="54.45" customHeight="1" x14ac:dyDescent="0.25">
      <c r="B42" s="51">
        <f t="shared" si="0"/>
        <v>7</v>
      </c>
      <c r="C42" s="114" t="s">
        <v>299</v>
      </c>
      <c r="D42" s="115"/>
      <c r="E42" s="115"/>
      <c r="F42" s="115"/>
      <c r="G42" s="115"/>
      <c r="H42" s="115"/>
      <c r="I42" s="116"/>
    </row>
    <row r="43" spans="2:9" s="6" customFormat="1" ht="67.2" customHeight="1" x14ac:dyDescent="0.25">
      <c r="B43" s="51">
        <f t="shared" si="0"/>
        <v>8</v>
      </c>
      <c r="C43" s="114" t="s">
        <v>300</v>
      </c>
      <c r="D43" s="115"/>
      <c r="E43" s="115"/>
      <c r="F43" s="115"/>
      <c r="G43" s="115"/>
      <c r="H43" s="115"/>
      <c r="I43" s="116"/>
    </row>
    <row r="44" spans="2:9" s="6" customFormat="1" ht="67.2" customHeight="1" x14ac:dyDescent="0.25">
      <c r="B44" s="51">
        <f t="shared" si="0"/>
        <v>9</v>
      </c>
      <c r="C44" s="114" t="s">
        <v>301</v>
      </c>
      <c r="D44" s="115"/>
      <c r="E44" s="115"/>
      <c r="F44" s="115"/>
      <c r="G44" s="115"/>
      <c r="H44" s="115"/>
      <c r="I44" s="116"/>
    </row>
    <row r="45" spans="2:9" s="6" customFormat="1" ht="56.7" customHeight="1" x14ac:dyDescent="0.25">
      <c r="B45" s="51">
        <f t="shared" si="0"/>
        <v>10</v>
      </c>
      <c r="C45" s="114" t="s">
        <v>302</v>
      </c>
      <c r="D45" s="115"/>
      <c r="E45" s="115"/>
      <c r="F45" s="115"/>
      <c r="G45" s="115"/>
      <c r="H45" s="115"/>
      <c r="I45" s="116"/>
    </row>
    <row r="46" spans="2:9" s="6" customFormat="1" ht="94.95" customHeight="1" x14ac:dyDescent="0.25">
      <c r="B46" s="51">
        <f t="shared" si="0"/>
        <v>11</v>
      </c>
      <c r="C46" s="114" t="s">
        <v>303</v>
      </c>
      <c r="D46" s="115"/>
      <c r="E46" s="115"/>
      <c r="F46" s="115"/>
      <c r="G46" s="115"/>
      <c r="H46" s="115"/>
      <c r="I46" s="116"/>
    </row>
    <row r="47" spans="2:9" s="6" customFormat="1" ht="47.7" customHeight="1" x14ac:dyDescent="0.25">
      <c r="B47" s="51">
        <f t="shared" si="0"/>
        <v>12</v>
      </c>
      <c r="C47" s="114" t="s">
        <v>304</v>
      </c>
      <c r="D47" s="115"/>
      <c r="E47" s="115"/>
      <c r="F47" s="115"/>
      <c r="G47" s="115"/>
      <c r="H47" s="115"/>
      <c r="I47" s="116"/>
    </row>
    <row r="48" spans="2:9" s="6" customFormat="1" ht="46.95" customHeight="1" x14ac:dyDescent="0.25">
      <c r="B48" s="51">
        <f t="shared" si="0"/>
        <v>13</v>
      </c>
      <c r="C48" s="114" t="s">
        <v>305</v>
      </c>
      <c r="D48" s="115"/>
      <c r="E48" s="115"/>
      <c r="F48" s="115"/>
      <c r="G48" s="115"/>
      <c r="H48" s="115"/>
      <c r="I48" s="116"/>
    </row>
    <row r="49" spans="2:9" s="6" customFormat="1" ht="31.2" customHeight="1" x14ac:dyDescent="0.25">
      <c r="B49" s="51">
        <f t="shared" si="0"/>
        <v>14</v>
      </c>
      <c r="C49" s="114" t="s">
        <v>306</v>
      </c>
      <c r="D49" s="115"/>
      <c r="E49" s="115"/>
      <c r="F49" s="115"/>
      <c r="G49" s="115"/>
      <c r="H49" s="115"/>
      <c r="I49" s="116"/>
    </row>
    <row r="50" spans="2:9" s="6" customFormat="1" ht="48.45" customHeight="1" x14ac:dyDescent="0.25">
      <c r="B50" s="51">
        <f t="shared" si="0"/>
        <v>15</v>
      </c>
      <c r="C50" s="114" t="s">
        <v>307</v>
      </c>
      <c r="D50" s="115"/>
      <c r="E50" s="115"/>
      <c r="F50" s="115"/>
      <c r="G50" s="115"/>
      <c r="H50" s="115"/>
      <c r="I50" s="116"/>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J9" sqref="J9"/>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12" t="s">
        <v>308</v>
      </c>
      <c r="C1" s="112"/>
      <c r="D1" s="112"/>
      <c r="E1" s="112"/>
      <c r="F1" s="112"/>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7" t="s">
        <v>3</v>
      </c>
      <c r="C3" s="118"/>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2" t="s">
        <v>6</v>
      </c>
      <c r="C4" s="92"/>
      <c r="D4" s="134" t="str">
        <f>'Cover sheet'!C6</f>
        <v>Hampshire Southampton East</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4.4" thickBot="1" x14ac:dyDescent="0.3">
      <c r="B6" s="57" t="s">
        <v>72</v>
      </c>
      <c r="C6" s="17" t="s">
        <v>156</v>
      </c>
      <c r="D6" s="18" t="s">
        <v>74</v>
      </c>
      <c r="E6" s="18" t="s">
        <v>75</v>
      </c>
      <c r="F6" s="77" t="s">
        <v>76</v>
      </c>
      <c r="G6" s="38"/>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2.8" x14ac:dyDescent="0.25">
      <c r="B7" s="58">
        <v>1</v>
      </c>
      <c r="C7" s="29" t="s">
        <v>309</v>
      </c>
      <c r="D7" s="30" t="s">
        <v>310</v>
      </c>
      <c r="E7" s="30" t="s">
        <v>104</v>
      </c>
      <c r="F7" s="30">
        <v>2</v>
      </c>
      <c r="G7" s="38"/>
      <c r="H7" s="84">
        <v>90.328183386373354</v>
      </c>
      <c r="I7" s="84">
        <v>90.386479228947408</v>
      </c>
      <c r="J7" s="84">
        <v>90.496937425883175</v>
      </c>
      <c r="K7" s="84">
        <v>90.655033198089569</v>
      </c>
      <c r="L7" s="84">
        <v>90.815397101920993</v>
      </c>
      <c r="M7" s="84">
        <v>90.987570922183437</v>
      </c>
      <c r="N7" s="84">
        <v>91.117409151812126</v>
      </c>
      <c r="O7" s="84">
        <v>91.31784002945372</v>
      </c>
      <c r="P7" s="84">
        <v>91.481153163729303</v>
      </c>
      <c r="Q7" s="84">
        <v>91.599742906983323</v>
      </c>
      <c r="R7" s="84">
        <v>91.735861833949329</v>
      </c>
      <c r="S7" s="84">
        <v>91.829913837552738</v>
      </c>
      <c r="T7" s="84">
        <v>91.898908499143133</v>
      </c>
      <c r="U7" s="84">
        <v>91.985728235151299</v>
      </c>
      <c r="V7" s="84">
        <v>92.165535777156506</v>
      </c>
      <c r="W7" s="84">
        <v>92.367117295290015</v>
      </c>
      <c r="X7" s="84">
        <v>92.573411484390761</v>
      </c>
      <c r="Y7" s="84">
        <v>92.753952087494739</v>
      </c>
      <c r="Z7" s="84">
        <v>92.965408701798353</v>
      </c>
      <c r="AA7" s="84">
        <v>93.187269612297328</v>
      </c>
      <c r="AB7" s="84">
        <v>93.401084790613794</v>
      </c>
      <c r="AC7" s="84">
        <v>93.626661884384092</v>
      </c>
      <c r="AD7" s="84">
        <v>93.856320748239909</v>
      </c>
      <c r="AE7" s="84">
        <v>94.084270250510968</v>
      </c>
      <c r="AF7" s="84">
        <v>94.321587938842001</v>
      </c>
      <c r="AG7" s="85">
        <v>94.555990437807736</v>
      </c>
      <c r="AH7" s="85">
        <v>94.776943833354707</v>
      </c>
      <c r="AI7" s="85">
        <v>94.999842691877546</v>
      </c>
      <c r="AJ7" s="85">
        <v>95.224442696580965</v>
      </c>
      <c r="AK7" s="85">
        <v>95.450523803572281</v>
      </c>
      <c r="AL7" s="85">
        <v>95.677887258304608</v>
      </c>
      <c r="AM7" s="85">
        <v>95.906353023597632</v>
      </c>
      <c r="AN7" s="85">
        <v>96.135757557746416</v>
      </c>
      <c r="AO7" s="85">
        <v>96.365951890918055</v>
      </c>
      <c r="AP7" s="85">
        <v>96.596799956135186</v>
      </c>
      <c r="AQ7" s="85">
        <v>96.82817713792204</v>
      </c>
      <c r="AR7" s="85">
        <v>97.05996900737216</v>
      </c>
      <c r="AS7" s="85">
        <v>97.292070217162916</v>
      </c>
      <c r="AT7" s="85">
        <v>97.524383534048198</v>
      </c>
      <c r="AU7" s="85">
        <v>97.756818989734413</v>
      </c>
      <c r="AV7" s="85">
        <v>97.989293133882171</v>
      </c>
      <c r="AW7" s="85">
        <v>98.221728375376244</v>
      </c>
      <c r="AX7" s="85">
        <v>98.450116764497054</v>
      </c>
      <c r="AY7" s="85">
        <v>98.671244172303631</v>
      </c>
      <c r="AZ7" s="85">
        <v>98.892047317733642</v>
      </c>
      <c r="BA7" s="85">
        <v>99.11246880831871</v>
      </c>
      <c r="BB7" s="85">
        <v>99.332454833141938</v>
      </c>
      <c r="BC7" s="85">
        <v>99.551973019770742</v>
      </c>
      <c r="BD7" s="85">
        <v>99.770667525586617</v>
      </c>
      <c r="BE7" s="85">
        <v>99.98331140218329</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2.8" x14ac:dyDescent="0.25">
      <c r="B8" s="58">
        <f>B7+1</f>
        <v>2</v>
      </c>
      <c r="C8" s="93" t="s">
        <v>311</v>
      </c>
      <c r="D8" s="26" t="s">
        <v>312</v>
      </c>
      <c r="E8" s="26" t="s">
        <v>104</v>
      </c>
      <c r="F8" s="26">
        <v>2</v>
      </c>
      <c r="G8" s="38"/>
      <c r="H8" s="84">
        <v>45.197544367930725</v>
      </c>
      <c r="I8" s="84">
        <v>25.911780508720593</v>
      </c>
      <c r="J8" s="84">
        <v>25.942057446424663</v>
      </c>
      <c r="K8" s="84">
        <v>26.022677651510591</v>
      </c>
      <c r="L8" s="84">
        <v>5.6679798405526256</v>
      </c>
      <c r="M8" s="84">
        <v>6.0210388410757263</v>
      </c>
      <c r="N8" s="84">
        <v>6.2730945911592828</v>
      </c>
      <c r="O8" s="84">
        <v>6.6050920259342378</v>
      </c>
      <c r="P8" s="84">
        <v>6.8971329409183797</v>
      </c>
      <c r="Q8" s="84">
        <v>7.0927976372864636</v>
      </c>
      <c r="R8" s="84">
        <v>7.2594536680217034</v>
      </c>
      <c r="S8" s="84">
        <v>7.3840427753943318</v>
      </c>
      <c r="T8" s="84">
        <v>7.4835745407539536</v>
      </c>
      <c r="U8" s="84">
        <v>7.6009313805313399</v>
      </c>
      <c r="V8" s="84">
        <v>7.811276026305781</v>
      </c>
      <c r="W8" s="84">
        <v>8.1280178144557844</v>
      </c>
      <c r="X8" s="84">
        <v>8.4494722735730328</v>
      </c>
      <c r="Y8" s="84">
        <v>8.7451731466935136</v>
      </c>
      <c r="Z8" s="84">
        <v>9.0717900310136272</v>
      </c>
      <c r="AA8" s="84">
        <v>9.4088112115291054</v>
      </c>
      <c r="AB8" s="84">
        <v>9.568259712146844</v>
      </c>
      <c r="AC8" s="84">
        <v>9.739470128218418</v>
      </c>
      <c r="AD8" s="84">
        <v>9.9147623143755084</v>
      </c>
      <c r="AE8" s="84">
        <v>10.088345138947854</v>
      </c>
      <c r="AF8" s="84">
        <v>10.271296149580149</v>
      </c>
      <c r="AG8" s="85">
        <v>10.534149266310813</v>
      </c>
      <c r="AH8" s="85">
        <v>10.783553279622701</v>
      </c>
      <c r="AI8" s="85">
        <v>11.034902755910455</v>
      </c>
      <c r="AJ8" s="85">
        <v>11.287953378378777</v>
      </c>
      <c r="AK8" s="85">
        <v>11.542485103135007</v>
      </c>
      <c r="AL8" s="85">
        <v>11.941626307332836</v>
      </c>
      <c r="AM8" s="85">
        <v>12.341869822091365</v>
      </c>
      <c r="AN8" s="85">
        <v>12.743052105705623</v>
      </c>
      <c r="AO8" s="85">
        <v>13.145024188342767</v>
      </c>
      <c r="AP8" s="85">
        <v>13.547650003025399</v>
      </c>
      <c r="AQ8" s="85">
        <v>13.749146551919949</v>
      </c>
      <c r="AR8" s="85">
        <v>13.951057788477769</v>
      </c>
      <c r="AS8" s="85">
        <v>14.15327836537622</v>
      </c>
      <c r="AT8" s="85">
        <v>14.355711049369173</v>
      </c>
      <c r="AU8" s="85">
        <v>14.558265872163084</v>
      </c>
      <c r="AV8" s="85">
        <v>14.922406753219963</v>
      </c>
      <c r="AW8" s="85">
        <v>15.286508731623176</v>
      </c>
      <c r="AX8" s="85">
        <v>15.646563857653092</v>
      </c>
      <c r="AY8" s="85">
        <v>15.999358002368808</v>
      </c>
      <c r="AZ8" s="85">
        <v>16.351827884707927</v>
      </c>
      <c r="BA8" s="85">
        <v>16.607346873346554</v>
      </c>
      <c r="BB8" s="85">
        <v>16.86243039622331</v>
      </c>
      <c r="BC8" s="85">
        <v>17.117046080905656</v>
      </c>
      <c r="BD8" s="85">
        <v>17.370838084775077</v>
      </c>
      <c r="BE8" s="85">
        <v>17.618579459425291</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52.8" x14ac:dyDescent="0.25">
      <c r="B9" s="58">
        <f t="shared" ref="B9:B11" si="0">B8+1</f>
        <v>3</v>
      </c>
      <c r="C9" s="93" t="s">
        <v>313</v>
      </c>
      <c r="D9" s="26" t="s">
        <v>314</v>
      </c>
      <c r="E9" s="26" t="s">
        <v>104</v>
      </c>
      <c r="F9" s="26">
        <v>2</v>
      </c>
      <c r="G9" s="38"/>
      <c r="H9" s="84">
        <v>60.197544367930725</v>
      </c>
      <c r="I9" s="84">
        <v>40.911780508720597</v>
      </c>
      <c r="J9" s="84">
        <v>40.942057446424663</v>
      </c>
      <c r="K9" s="84">
        <v>41.022677651510591</v>
      </c>
      <c r="L9" s="84">
        <v>20.667979840552626</v>
      </c>
      <c r="M9" s="84">
        <v>21.021038841075725</v>
      </c>
      <c r="N9" s="84">
        <v>21.273094591159282</v>
      </c>
      <c r="O9" s="84">
        <v>21.605092025934237</v>
      </c>
      <c r="P9" s="84">
        <v>21.897132940918379</v>
      </c>
      <c r="Q9" s="84">
        <v>22.092797637286463</v>
      </c>
      <c r="R9" s="84">
        <v>22.259453668021703</v>
      </c>
      <c r="S9" s="84">
        <v>22.384042775394331</v>
      </c>
      <c r="T9" s="84">
        <v>22.483574540753953</v>
      </c>
      <c r="U9" s="84">
        <v>22.600931380531339</v>
      </c>
      <c r="V9" s="84">
        <v>22.81127602630578</v>
      </c>
      <c r="W9" s="84">
        <v>23.128017814455784</v>
      </c>
      <c r="X9" s="84">
        <v>23.449472273573033</v>
      </c>
      <c r="Y9" s="84">
        <v>23.745173146693514</v>
      </c>
      <c r="Z9" s="84">
        <v>24.071790031013627</v>
      </c>
      <c r="AA9" s="84">
        <v>24.408811211529105</v>
      </c>
      <c r="AB9" s="84">
        <v>24.568259712146844</v>
      </c>
      <c r="AC9" s="84">
        <v>24.739470128218418</v>
      </c>
      <c r="AD9" s="84">
        <v>24.914762314375508</v>
      </c>
      <c r="AE9" s="84">
        <v>25.088345138947854</v>
      </c>
      <c r="AF9" s="84">
        <v>25.271296149580149</v>
      </c>
      <c r="AG9" s="85">
        <v>25.534149266310813</v>
      </c>
      <c r="AH9" s="85">
        <v>25.783553279622701</v>
      </c>
      <c r="AI9" s="85">
        <v>26.034902755910455</v>
      </c>
      <c r="AJ9" s="85">
        <v>26.287953378378777</v>
      </c>
      <c r="AK9" s="85">
        <v>26.542485103135007</v>
      </c>
      <c r="AL9" s="85">
        <v>26.941626307332836</v>
      </c>
      <c r="AM9" s="85">
        <v>27.341869822091365</v>
      </c>
      <c r="AN9" s="85">
        <v>27.743052105705623</v>
      </c>
      <c r="AO9" s="85">
        <v>28.145024188342767</v>
      </c>
      <c r="AP9" s="85">
        <v>28.547650003025399</v>
      </c>
      <c r="AQ9" s="85">
        <v>28.749146551919949</v>
      </c>
      <c r="AR9" s="85">
        <v>28.951057788477769</v>
      </c>
      <c r="AS9" s="85">
        <v>29.15327836537622</v>
      </c>
      <c r="AT9" s="85">
        <v>29.355711049369173</v>
      </c>
      <c r="AU9" s="85">
        <v>29.558265872163084</v>
      </c>
      <c r="AV9" s="85">
        <v>29.922406753219963</v>
      </c>
      <c r="AW9" s="85">
        <v>30.286508731623176</v>
      </c>
      <c r="AX9" s="85">
        <v>30.646563857653092</v>
      </c>
      <c r="AY9" s="85">
        <v>30.999358002368808</v>
      </c>
      <c r="AZ9" s="85">
        <v>31.351827884707927</v>
      </c>
      <c r="BA9" s="85">
        <v>31.607346873346554</v>
      </c>
      <c r="BB9" s="85">
        <v>31.86243039622331</v>
      </c>
      <c r="BC9" s="85">
        <v>32.117046080905652</v>
      </c>
      <c r="BD9" s="85">
        <v>32.370838084775073</v>
      </c>
      <c r="BE9" s="85">
        <v>32.618579459425291</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1:88" ht="52.8" x14ac:dyDescent="0.25">
      <c r="B10" s="58">
        <f t="shared" si="0"/>
        <v>4</v>
      </c>
      <c r="C10" s="93" t="s">
        <v>315</v>
      </c>
      <c r="D10" s="26" t="s">
        <v>316</v>
      </c>
      <c r="E10" s="26" t="s">
        <v>104</v>
      </c>
      <c r="F10" s="26">
        <v>2</v>
      </c>
      <c r="G10" s="38"/>
      <c r="H10" s="84">
        <v>9.8454378063056041</v>
      </c>
      <c r="I10" s="84">
        <v>9.994678295355552</v>
      </c>
      <c r="J10" s="84">
        <v>10.143918784405503</v>
      </c>
      <c r="K10" s="84">
        <v>10.293159273455451</v>
      </c>
      <c r="L10" s="84">
        <v>10.442399762505403</v>
      </c>
      <c r="M10" s="84">
        <v>10.739663572946426</v>
      </c>
      <c r="N10" s="84">
        <v>11.036927383387448</v>
      </c>
      <c r="O10" s="84">
        <v>11.334191193828469</v>
      </c>
      <c r="P10" s="84">
        <v>11.63145500426949</v>
      </c>
      <c r="Q10" s="84">
        <v>11.928718814710514</v>
      </c>
      <c r="R10" s="84">
        <v>12.103182294585313</v>
      </c>
      <c r="S10" s="84">
        <v>12.277645774460117</v>
      </c>
      <c r="T10" s="84">
        <v>12.452109254334916</v>
      </c>
      <c r="U10" s="84">
        <v>12.62657273420972</v>
      </c>
      <c r="V10" s="84">
        <v>12.801036214084519</v>
      </c>
      <c r="W10" s="84">
        <v>12.963051005396911</v>
      </c>
      <c r="X10" s="84">
        <v>13.125065796709304</v>
      </c>
      <c r="Y10" s="84">
        <v>13.287080588021698</v>
      </c>
      <c r="Z10" s="84">
        <v>13.449095379334091</v>
      </c>
      <c r="AA10" s="84">
        <v>13.611110170646484</v>
      </c>
      <c r="AB10" s="84">
        <v>13.748530988928579</v>
      </c>
      <c r="AC10" s="84">
        <v>13.885951807210672</v>
      </c>
      <c r="AD10" s="84">
        <v>14.023372625492771</v>
      </c>
      <c r="AE10" s="84">
        <v>14.160793443774864</v>
      </c>
      <c r="AF10" s="84">
        <v>14.298214262056959</v>
      </c>
      <c r="AG10" s="85">
        <v>14.522544141146229</v>
      </c>
      <c r="AH10" s="85">
        <v>14.746874020235502</v>
      </c>
      <c r="AI10" s="85">
        <v>14.97120389932477</v>
      </c>
      <c r="AJ10" s="85">
        <v>15.195533778414044</v>
      </c>
      <c r="AK10" s="85">
        <v>15.419863657503313</v>
      </c>
      <c r="AL10" s="85">
        <v>15.666910224123264</v>
      </c>
      <c r="AM10" s="85">
        <v>15.913956790743217</v>
      </c>
      <c r="AN10" s="85">
        <v>16.161003357363168</v>
      </c>
      <c r="AO10" s="85">
        <v>16.408049923983121</v>
      </c>
      <c r="AP10" s="85">
        <v>16.655096490603071</v>
      </c>
      <c r="AQ10" s="85">
        <v>16.873591607963263</v>
      </c>
      <c r="AR10" s="85">
        <v>17.092086725323455</v>
      </c>
      <c r="AS10" s="85">
        <v>17.310581842683646</v>
      </c>
      <c r="AT10" s="85">
        <v>17.529076960043838</v>
      </c>
      <c r="AU10" s="85">
        <v>17.74757207740403</v>
      </c>
      <c r="AV10" s="85">
        <v>18.034862458773397</v>
      </c>
      <c r="AW10" s="85">
        <v>18.322152840142763</v>
      </c>
      <c r="AX10" s="85">
        <v>18.609443221512123</v>
      </c>
      <c r="AY10" s="85">
        <v>18.89673360288149</v>
      </c>
      <c r="AZ10" s="85">
        <v>19.184023984250857</v>
      </c>
      <c r="BA10" s="85">
        <v>19.379515816051427</v>
      </c>
      <c r="BB10" s="85">
        <v>19.575007647851997</v>
      </c>
      <c r="BC10" s="85">
        <v>19.770499479652564</v>
      </c>
      <c r="BD10" s="85">
        <v>19.965991311453134</v>
      </c>
      <c r="BE10" s="85">
        <v>20.161483143253704</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1:88" ht="52.8" x14ac:dyDescent="0.25">
      <c r="B11" s="58">
        <f t="shared" si="0"/>
        <v>5</v>
      </c>
      <c r="C11" s="93" t="s">
        <v>317</v>
      </c>
      <c r="D11" s="26" t="s">
        <v>318</v>
      </c>
      <c r="E11" s="26" t="s">
        <v>104</v>
      </c>
      <c r="F11" s="26">
        <v>2</v>
      </c>
      <c r="G11" s="38"/>
      <c r="H11" s="86">
        <v>-39.976076824748233</v>
      </c>
      <c r="I11" s="86">
        <v>-59.469377015582367</v>
      </c>
      <c r="J11" s="86">
        <v>-59.698798763864019</v>
      </c>
      <c r="K11" s="86">
        <v>-59.925514820034429</v>
      </c>
      <c r="L11" s="86">
        <v>-80.589817023873763</v>
      </c>
      <c r="M11" s="86">
        <v>-80.706195654054142</v>
      </c>
      <c r="N11" s="86">
        <v>-80.881241944040298</v>
      </c>
      <c r="O11" s="86">
        <v>-81.046939197347953</v>
      </c>
      <c r="P11" s="86">
        <v>-81.215475227080418</v>
      </c>
      <c r="Q11" s="86">
        <v>-81.435664084407364</v>
      </c>
      <c r="R11" s="86">
        <v>-81.579590460512932</v>
      </c>
      <c r="S11" s="86">
        <v>-81.723516836618515</v>
      </c>
      <c r="T11" s="86">
        <v>-81.867443212724098</v>
      </c>
      <c r="U11" s="86">
        <v>-82.01136958882968</v>
      </c>
      <c r="V11" s="86">
        <v>-82.155295964935249</v>
      </c>
      <c r="W11" s="86">
        <v>-82.202150486231133</v>
      </c>
      <c r="X11" s="86">
        <v>-82.249005007527032</v>
      </c>
      <c r="Y11" s="86">
        <v>-82.295859528822916</v>
      </c>
      <c r="Z11" s="86">
        <v>-82.342714050118815</v>
      </c>
      <c r="AA11" s="86">
        <v>-82.389568571414699</v>
      </c>
      <c r="AB11" s="86">
        <v>-82.581356067395532</v>
      </c>
      <c r="AC11" s="86">
        <v>-82.773143563376351</v>
      </c>
      <c r="AD11" s="86">
        <v>-82.96493105935717</v>
      </c>
      <c r="AE11" s="86">
        <v>-83.156718555337974</v>
      </c>
      <c r="AF11" s="86">
        <v>-83.348506051318807</v>
      </c>
      <c r="AG11" s="87">
        <v>-83.544385312643158</v>
      </c>
      <c r="AH11" s="87">
        <v>-83.740264573967522</v>
      </c>
      <c r="AI11" s="87">
        <v>-83.936143835291858</v>
      </c>
      <c r="AJ11" s="87">
        <v>-84.132023096616237</v>
      </c>
      <c r="AK11" s="87">
        <v>-84.327902357940587</v>
      </c>
      <c r="AL11" s="87">
        <v>-84.403171175095025</v>
      </c>
      <c r="AM11" s="87">
        <v>-84.478439992249477</v>
      </c>
      <c r="AN11" s="87">
        <v>-84.553708809403958</v>
      </c>
      <c r="AO11" s="87">
        <v>-84.628977626558424</v>
      </c>
      <c r="AP11" s="87">
        <v>-84.704246443712861</v>
      </c>
      <c r="AQ11" s="87">
        <v>-84.952622193965354</v>
      </c>
      <c r="AR11" s="87">
        <v>-85.200997944217846</v>
      </c>
      <c r="AS11" s="87">
        <v>-85.449373694470339</v>
      </c>
      <c r="AT11" s="87">
        <v>-85.697749444722859</v>
      </c>
      <c r="AU11" s="87">
        <v>-85.946125194975352</v>
      </c>
      <c r="AV11" s="87">
        <v>-86.101748839435601</v>
      </c>
      <c r="AW11" s="87">
        <v>-86.257372483895836</v>
      </c>
      <c r="AX11" s="87">
        <v>-86.412996128356085</v>
      </c>
      <c r="AY11" s="87">
        <v>-86.568619772816305</v>
      </c>
      <c r="AZ11" s="87">
        <v>-86.724243417276568</v>
      </c>
      <c r="BA11" s="87">
        <v>-86.884637751023575</v>
      </c>
      <c r="BB11" s="87">
        <v>-87.045032084770639</v>
      </c>
      <c r="BC11" s="87">
        <v>-87.205426418517646</v>
      </c>
      <c r="BD11" s="87">
        <v>-87.365820752264682</v>
      </c>
      <c r="BE11" s="87">
        <v>-87.526215086011703</v>
      </c>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row>
    <row r="12" spans="1:88" ht="13.95" customHeight="1" x14ac:dyDescent="0.25"/>
    <row r="13" spans="1:88" ht="13.95" customHeight="1" x14ac:dyDescent="0.25"/>
    <row r="14" spans="1:88" ht="13.95" customHeight="1" x14ac:dyDescent="0.25"/>
    <row r="15" spans="1:88" ht="13.95" customHeight="1" x14ac:dyDescent="0.25">
      <c r="B15" s="47" t="s">
        <v>117</v>
      </c>
    </row>
    <row r="16" spans="1:88" ht="13.95" customHeight="1" x14ac:dyDescent="0.25"/>
    <row r="17" spans="2:9" ht="13.95" customHeight="1" x14ac:dyDescent="0.25">
      <c r="B17" s="48"/>
      <c r="C17" t="s">
        <v>118</v>
      </c>
    </row>
    <row r="18" spans="2:9" ht="13.95" customHeight="1" x14ac:dyDescent="0.25"/>
    <row r="19" spans="2:9" ht="13.95" customHeight="1" x14ac:dyDescent="0.25">
      <c r="B19" s="49"/>
      <c r="C19" t="s">
        <v>119</v>
      </c>
    </row>
    <row r="20" spans="2:9" ht="13.95" customHeight="1" x14ac:dyDescent="0.25"/>
    <row r="21" spans="2:9" ht="13.95" customHeight="1" x14ac:dyDescent="0.25"/>
    <row r="22" spans="2:9" ht="13.95" customHeight="1" x14ac:dyDescent="0.25"/>
    <row r="23" spans="2:9" ht="13.95" customHeight="1" x14ac:dyDescent="0.3">
      <c r="B23" s="130" t="s">
        <v>319</v>
      </c>
      <c r="C23" s="131"/>
      <c r="D23" s="131"/>
      <c r="E23" s="131"/>
      <c r="F23" s="131"/>
      <c r="G23" s="131"/>
      <c r="H23" s="131"/>
      <c r="I23" s="132"/>
    </row>
    <row r="24" spans="2:9" ht="13.95" customHeight="1" x14ac:dyDescent="0.25"/>
    <row r="25" spans="2:9" s="6" customFormat="1" x14ac:dyDescent="0.25">
      <c r="B25" s="50" t="s">
        <v>72</v>
      </c>
      <c r="C25" s="133" t="s">
        <v>122</v>
      </c>
      <c r="D25" s="133"/>
      <c r="E25" s="133"/>
      <c r="F25" s="133"/>
      <c r="G25" s="133"/>
      <c r="H25" s="133"/>
      <c r="I25" s="133"/>
    </row>
    <row r="26" spans="2:9" s="6" customFormat="1" ht="72.45" customHeight="1" x14ac:dyDescent="0.25">
      <c r="B26" s="51">
        <v>1</v>
      </c>
      <c r="C26" s="126" t="s">
        <v>320</v>
      </c>
      <c r="D26" s="113"/>
      <c r="E26" s="113"/>
      <c r="F26" s="113"/>
      <c r="G26" s="113"/>
      <c r="H26" s="113"/>
      <c r="I26" s="113"/>
    </row>
    <row r="27" spans="2:9" s="6" customFormat="1" ht="54" customHeight="1" x14ac:dyDescent="0.25">
      <c r="B27" s="51">
        <v>2</v>
      </c>
      <c r="C27" s="126" t="s">
        <v>321</v>
      </c>
      <c r="D27" s="113"/>
      <c r="E27" s="113"/>
      <c r="F27" s="113"/>
      <c r="G27" s="113"/>
      <c r="H27" s="113"/>
      <c r="I27" s="113"/>
    </row>
    <row r="28" spans="2:9" s="6" customFormat="1" ht="54" customHeight="1" x14ac:dyDescent="0.25">
      <c r="B28" s="51">
        <v>3</v>
      </c>
      <c r="C28" s="126" t="s">
        <v>322</v>
      </c>
      <c r="D28" s="113"/>
      <c r="E28" s="113"/>
      <c r="F28" s="113"/>
      <c r="G28" s="113"/>
      <c r="H28" s="113"/>
      <c r="I28" s="113"/>
    </row>
    <row r="29" spans="2:9" s="6" customFormat="1" ht="54" customHeight="1" x14ac:dyDescent="0.25">
      <c r="B29" s="51">
        <v>4</v>
      </c>
      <c r="C29" s="126" t="s">
        <v>323</v>
      </c>
      <c r="D29" s="113"/>
      <c r="E29" s="113"/>
      <c r="F29" s="113"/>
      <c r="G29" s="113"/>
      <c r="H29" s="113"/>
      <c r="I29" s="113"/>
    </row>
    <row r="30" spans="2:9" s="6" customFormat="1" ht="54" customHeight="1" x14ac:dyDescent="0.25">
      <c r="B30" s="51">
        <v>5</v>
      </c>
      <c r="C30" s="126" t="s">
        <v>324</v>
      </c>
      <c r="D30" s="113"/>
      <c r="E30" s="113"/>
      <c r="F30" s="113"/>
      <c r="G30" s="113"/>
      <c r="H30" s="113"/>
      <c r="I30" s="113"/>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E12" sqref="E12"/>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325</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7" t="s">
        <v>3</v>
      </c>
      <c r="C3" s="118"/>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7" t="s">
        <v>6</v>
      </c>
      <c r="C4" s="118"/>
      <c r="D4" s="134" t="str">
        <f>'Cover sheet'!C6</f>
        <v>Hampshire Southampton East</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4.4" thickBot="1" x14ac:dyDescent="0.3">
      <c r="B6" s="57" t="s">
        <v>72</v>
      </c>
      <c r="C6" s="17" t="s">
        <v>156</v>
      </c>
      <c r="D6" s="18" t="s">
        <v>74</v>
      </c>
      <c r="E6" s="18" t="s">
        <v>75</v>
      </c>
      <c r="F6" s="77" t="s">
        <v>76</v>
      </c>
      <c r="G6" s="38"/>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1.75" customHeight="1" x14ac:dyDescent="0.25">
      <c r="B7" s="58">
        <v>1</v>
      </c>
      <c r="C7" s="29" t="s">
        <v>326</v>
      </c>
      <c r="D7" s="30" t="s">
        <v>327</v>
      </c>
      <c r="E7" s="30" t="s">
        <v>104</v>
      </c>
      <c r="F7" s="30">
        <v>2</v>
      </c>
      <c r="G7" s="38"/>
      <c r="H7" s="84">
        <v>103.42300060191756</v>
      </c>
      <c r="I7" s="84">
        <v>103.43723674270743</v>
      </c>
      <c r="J7" s="84">
        <v>103.4675136804115</v>
      </c>
      <c r="K7" s="84">
        <v>103.54813388549744</v>
      </c>
      <c r="L7" s="84">
        <v>83.193436074539463</v>
      </c>
      <c r="M7" s="84">
        <v>83.495296592030485</v>
      </c>
      <c r="N7" s="84">
        <v>83.747352342114056</v>
      </c>
      <c r="O7" s="84">
        <v>32.159349776889009</v>
      </c>
      <c r="P7" s="84">
        <v>32.451390691873151</v>
      </c>
      <c r="Q7" s="84">
        <v>31.427805228241233</v>
      </c>
      <c r="R7" s="84">
        <v>31.594461258976473</v>
      </c>
      <c r="S7" s="84">
        <v>31.719050366349101</v>
      </c>
      <c r="T7" s="84">
        <v>31.818582131708723</v>
      </c>
      <c r="U7" s="84">
        <v>31.935938971486109</v>
      </c>
      <c r="V7" s="84">
        <v>32.146283617260551</v>
      </c>
      <c r="W7" s="84">
        <v>32.463025405410555</v>
      </c>
      <c r="X7" s="84">
        <v>32.784479864527803</v>
      </c>
      <c r="Y7" s="84">
        <v>33.080180737648284</v>
      </c>
      <c r="Z7" s="84">
        <v>33.406797621968394</v>
      </c>
      <c r="AA7" s="84">
        <v>33.743818802483872</v>
      </c>
      <c r="AB7" s="84">
        <v>33.903267303101615</v>
      </c>
      <c r="AC7" s="84">
        <v>34.074477719173188</v>
      </c>
      <c r="AD7" s="84">
        <v>34.249769905330282</v>
      </c>
      <c r="AE7" s="84">
        <v>34.423352729902625</v>
      </c>
      <c r="AF7" s="84">
        <v>34.606303740534919</v>
      </c>
      <c r="AG7" s="85">
        <v>34.86915685726558</v>
      </c>
      <c r="AH7" s="85">
        <v>35.118560870577468</v>
      </c>
      <c r="AI7" s="85">
        <v>35.369910346865225</v>
      </c>
      <c r="AJ7" s="85">
        <v>35.622960969333548</v>
      </c>
      <c r="AK7" s="85">
        <v>35.877492694089781</v>
      </c>
      <c r="AL7" s="85">
        <v>36.276633898287606</v>
      </c>
      <c r="AM7" s="85">
        <v>36.676877413046135</v>
      </c>
      <c r="AN7" s="85">
        <v>37.078059696660389</v>
      </c>
      <c r="AO7" s="85">
        <v>37.480031779297533</v>
      </c>
      <c r="AP7" s="85">
        <v>37.88265759398017</v>
      </c>
      <c r="AQ7" s="85">
        <v>38.084154142874723</v>
      </c>
      <c r="AR7" s="85">
        <v>38.286065379432543</v>
      </c>
      <c r="AS7" s="85">
        <v>38.488285956330991</v>
      </c>
      <c r="AT7" s="85">
        <v>38.690718640323944</v>
      </c>
      <c r="AU7" s="85">
        <v>38.89327346311785</v>
      </c>
      <c r="AV7" s="85">
        <v>39.257414344174734</v>
      </c>
      <c r="AW7" s="85">
        <v>39.621516322577946</v>
      </c>
      <c r="AX7" s="85">
        <v>39.981571448607866</v>
      </c>
      <c r="AY7" s="85">
        <v>40.334365593323582</v>
      </c>
      <c r="AZ7" s="85">
        <v>40.686835475662697</v>
      </c>
      <c r="BA7" s="85">
        <v>40.942354464301324</v>
      </c>
      <c r="BB7" s="85">
        <v>41.197437987178077</v>
      </c>
      <c r="BC7" s="85">
        <v>41.452053671860426</v>
      </c>
      <c r="BD7" s="85">
        <v>41.705845675729847</v>
      </c>
      <c r="BE7" s="85">
        <v>41.953587050380065</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7.45" customHeight="1" x14ac:dyDescent="0.25">
      <c r="B8" s="58">
        <v>2</v>
      </c>
      <c r="C8" s="93" t="s">
        <v>245</v>
      </c>
      <c r="D8" s="26" t="s">
        <v>328</v>
      </c>
      <c r="E8" s="26" t="s">
        <v>104</v>
      </c>
      <c r="F8" s="26">
        <v>2</v>
      </c>
      <c r="G8" s="38"/>
      <c r="H8" s="84">
        <v>2.3330000000000002</v>
      </c>
      <c r="I8" s="84">
        <v>2.3330000000000002</v>
      </c>
      <c r="J8" s="84">
        <v>2.3330000000000002</v>
      </c>
      <c r="K8" s="84">
        <v>2.3330000000000002</v>
      </c>
      <c r="L8" s="84">
        <v>2.3330000000000002</v>
      </c>
      <c r="M8" s="84">
        <v>2.3330000000000002</v>
      </c>
      <c r="N8" s="84">
        <v>2.3330000000000002</v>
      </c>
      <c r="O8" s="84">
        <v>2.3330000000000002</v>
      </c>
      <c r="P8" s="84">
        <v>2.3330000000000002</v>
      </c>
      <c r="Q8" s="84">
        <v>2.3330000000000002</v>
      </c>
      <c r="R8" s="84">
        <v>2.3330000000000002</v>
      </c>
      <c r="S8" s="84">
        <v>2.3330000000000002</v>
      </c>
      <c r="T8" s="84">
        <v>2.3330000000000002</v>
      </c>
      <c r="U8" s="84">
        <v>2.3330000000000002</v>
      </c>
      <c r="V8" s="84">
        <v>2.3330000000000002</v>
      </c>
      <c r="W8" s="84">
        <v>2.3330000000000002</v>
      </c>
      <c r="X8" s="84">
        <v>2.3330000000000002</v>
      </c>
      <c r="Y8" s="84">
        <v>2.3330000000000002</v>
      </c>
      <c r="Z8" s="84">
        <v>2.3330000000000002</v>
      </c>
      <c r="AA8" s="84">
        <v>2.3330000000000002</v>
      </c>
      <c r="AB8" s="84">
        <v>2.3330000000000002</v>
      </c>
      <c r="AC8" s="84">
        <v>2.3330000000000002</v>
      </c>
      <c r="AD8" s="84">
        <v>2.3330000000000002</v>
      </c>
      <c r="AE8" s="84">
        <v>2.3330000000000002</v>
      </c>
      <c r="AF8" s="84">
        <v>2.3330000000000002</v>
      </c>
      <c r="AG8" s="85">
        <v>2.3330000000000002</v>
      </c>
      <c r="AH8" s="85">
        <v>2.3330000000000002</v>
      </c>
      <c r="AI8" s="85">
        <v>2.3330000000000002</v>
      </c>
      <c r="AJ8" s="85">
        <v>2.3330000000000002</v>
      </c>
      <c r="AK8" s="85">
        <v>2.3330000000000002</v>
      </c>
      <c r="AL8" s="85">
        <v>2.3330000000000002</v>
      </c>
      <c r="AM8" s="85">
        <v>2.3330000000000002</v>
      </c>
      <c r="AN8" s="85">
        <v>2.3330000000000002</v>
      </c>
      <c r="AO8" s="85">
        <v>2.3330000000000002</v>
      </c>
      <c r="AP8" s="85">
        <v>2.3330000000000002</v>
      </c>
      <c r="AQ8" s="85">
        <v>2.3330000000000002</v>
      </c>
      <c r="AR8" s="85">
        <v>2.3330000000000002</v>
      </c>
      <c r="AS8" s="85">
        <v>2.3330000000000002</v>
      </c>
      <c r="AT8" s="85">
        <v>2.3330000000000002</v>
      </c>
      <c r="AU8" s="85">
        <v>2.3330000000000002</v>
      </c>
      <c r="AV8" s="85">
        <v>2.3330000000000002</v>
      </c>
      <c r="AW8" s="85">
        <v>2.3330000000000002</v>
      </c>
      <c r="AX8" s="85">
        <v>2.3330000000000002</v>
      </c>
      <c r="AY8" s="85">
        <v>2.3330000000000002</v>
      </c>
      <c r="AZ8" s="85">
        <v>2.3330000000000002</v>
      </c>
      <c r="BA8" s="85">
        <v>2.3330000000000002</v>
      </c>
      <c r="BB8" s="85">
        <v>2.3330000000000002</v>
      </c>
      <c r="BC8" s="85">
        <v>2.3330000000000002</v>
      </c>
      <c r="BD8" s="85">
        <v>2.3330000000000002</v>
      </c>
      <c r="BE8" s="85">
        <v>2.3330000000000002</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59.7" customHeight="1" x14ac:dyDescent="0.25">
      <c r="B9" s="58">
        <v>3</v>
      </c>
      <c r="C9" s="93" t="s">
        <v>247</v>
      </c>
      <c r="D9" s="26" t="s">
        <v>329</v>
      </c>
      <c r="E9" s="26" t="s">
        <v>104</v>
      </c>
      <c r="F9" s="26">
        <v>2</v>
      </c>
      <c r="G9" s="38"/>
      <c r="H9" s="86">
        <v>0.64320607398684038</v>
      </c>
      <c r="I9" s="86">
        <v>0.34320607398684039</v>
      </c>
      <c r="J9" s="86">
        <v>0.34320607398684039</v>
      </c>
      <c r="K9" s="86">
        <v>0.34320607398684039</v>
      </c>
      <c r="L9" s="86">
        <v>0.34320607398684039</v>
      </c>
      <c r="M9" s="86">
        <v>0.29200759095476864</v>
      </c>
      <c r="N9" s="86">
        <v>0.29200759095476864</v>
      </c>
      <c r="O9" s="86">
        <v>0.29200759095476864</v>
      </c>
      <c r="P9" s="86">
        <v>0.29200759095476864</v>
      </c>
      <c r="Q9" s="86">
        <v>0.29200759095476864</v>
      </c>
      <c r="R9" s="86">
        <v>0.29200759095476864</v>
      </c>
      <c r="S9" s="86">
        <v>0.29200759095476864</v>
      </c>
      <c r="T9" s="86">
        <v>0.29200759095476864</v>
      </c>
      <c r="U9" s="86">
        <v>0.29200759095476864</v>
      </c>
      <c r="V9" s="86">
        <v>0.29200759095476864</v>
      </c>
      <c r="W9" s="86">
        <v>0.29200759095476864</v>
      </c>
      <c r="X9" s="86">
        <v>0.29200759095476864</v>
      </c>
      <c r="Y9" s="86">
        <v>0.29200759095476864</v>
      </c>
      <c r="Z9" s="86">
        <v>0.29200759095476864</v>
      </c>
      <c r="AA9" s="86">
        <v>0.29200759095476864</v>
      </c>
      <c r="AB9" s="86">
        <v>0.29200759095476864</v>
      </c>
      <c r="AC9" s="86">
        <v>0.29200759095476864</v>
      </c>
      <c r="AD9" s="86">
        <v>0.29200759095476864</v>
      </c>
      <c r="AE9" s="86">
        <v>0.29200759095476864</v>
      </c>
      <c r="AF9" s="86">
        <v>0.29200759095476864</v>
      </c>
      <c r="AG9" s="87">
        <v>0.29200759095476864</v>
      </c>
      <c r="AH9" s="87">
        <v>0.29200759095476864</v>
      </c>
      <c r="AI9" s="87">
        <v>0.29200759095476864</v>
      </c>
      <c r="AJ9" s="87">
        <v>0.29200759095476864</v>
      </c>
      <c r="AK9" s="87">
        <v>0.29200759095476864</v>
      </c>
      <c r="AL9" s="87">
        <v>0.29200759095476864</v>
      </c>
      <c r="AM9" s="87">
        <v>0.29200759095476864</v>
      </c>
      <c r="AN9" s="87">
        <v>0.29200759095476864</v>
      </c>
      <c r="AO9" s="87">
        <v>0.29200759095476864</v>
      </c>
      <c r="AP9" s="87">
        <v>0.29200759095476864</v>
      </c>
      <c r="AQ9" s="87">
        <v>0.29200759095476864</v>
      </c>
      <c r="AR9" s="87">
        <v>0.29200759095476864</v>
      </c>
      <c r="AS9" s="87">
        <v>0.29200759095476864</v>
      </c>
      <c r="AT9" s="87">
        <v>0.29200759095476864</v>
      </c>
      <c r="AU9" s="87">
        <v>0.29200759095476864</v>
      </c>
      <c r="AV9" s="87">
        <v>0.29200759095476864</v>
      </c>
      <c r="AW9" s="87">
        <v>0.29200759095476864</v>
      </c>
      <c r="AX9" s="87">
        <v>0.29200759095476864</v>
      </c>
      <c r="AY9" s="87">
        <v>0.29200759095476864</v>
      </c>
      <c r="AZ9" s="87">
        <v>0.29200759095476864</v>
      </c>
      <c r="BA9" s="87">
        <v>0.29200759095476864</v>
      </c>
      <c r="BB9" s="87">
        <v>0.29200759095476864</v>
      </c>
      <c r="BC9" s="87">
        <v>0.29200759095476864</v>
      </c>
      <c r="BD9" s="87">
        <v>0.29200759095476864</v>
      </c>
      <c r="BE9" s="87">
        <v>0.29200759095476864</v>
      </c>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row>
    <row r="10" spans="1:88" x14ac:dyDescent="0.25"/>
    <row r="11" spans="1:88" x14ac:dyDescent="0.25"/>
    <row r="12" spans="1:88" x14ac:dyDescent="0.25"/>
    <row r="13" spans="1:88" x14ac:dyDescent="0.25">
      <c r="B13" s="47" t="s">
        <v>117</v>
      </c>
    </row>
    <row r="14" spans="1:88" x14ac:dyDescent="0.25"/>
    <row r="15" spans="1:88" x14ac:dyDescent="0.25">
      <c r="B15" s="48"/>
      <c r="C15" t="s">
        <v>118</v>
      </c>
    </row>
    <row r="16" spans="1:88" x14ac:dyDescent="0.25"/>
    <row r="17" spans="2:9" x14ac:dyDescent="0.25">
      <c r="B17" s="49"/>
      <c r="C17" t="s">
        <v>119</v>
      </c>
    </row>
    <row r="18" spans="2:9" x14ac:dyDescent="0.25"/>
    <row r="19" spans="2:9" x14ac:dyDescent="0.25"/>
    <row r="20" spans="2:9" x14ac:dyDescent="0.25"/>
    <row r="21" spans="2:9" ht="14.4" x14ac:dyDescent="0.3">
      <c r="B21" s="130" t="s">
        <v>330</v>
      </c>
      <c r="C21" s="131"/>
      <c r="D21" s="131"/>
      <c r="E21" s="131"/>
      <c r="F21" s="131"/>
      <c r="G21" s="131"/>
      <c r="H21" s="131"/>
      <c r="I21" s="132"/>
    </row>
    <row r="22" spans="2:9" x14ac:dyDescent="0.25"/>
    <row r="23" spans="2:9" s="6" customFormat="1" x14ac:dyDescent="0.25">
      <c r="B23" s="50" t="s">
        <v>72</v>
      </c>
      <c r="C23" s="133" t="s">
        <v>122</v>
      </c>
      <c r="D23" s="133"/>
      <c r="E23" s="133"/>
      <c r="F23" s="133"/>
      <c r="G23" s="133"/>
      <c r="H23" s="133"/>
      <c r="I23" s="133"/>
    </row>
    <row r="24" spans="2:9" s="6" customFormat="1" ht="75.45" customHeight="1" x14ac:dyDescent="0.25">
      <c r="B24" s="51">
        <v>1</v>
      </c>
      <c r="C24" s="126" t="s">
        <v>331</v>
      </c>
      <c r="D24" s="113"/>
      <c r="E24" s="113"/>
      <c r="F24" s="113"/>
      <c r="G24" s="113"/>
      <c r="H24" s="113"/>
      <c r="I24" s="113"/>
    </row>
    <row r="25" spans="2:9" s="6" customFormat="1" ht="118.5" customHeight="1" x14ac:dyDescent="0.25">
      <c r="B25" s="51">
        <v>2</v>
      </c>
      <c r="C25" s="126" t="s">
        <v>332</v>
      </c>
      <c r="D25" s="113"/>
      <c r="E25" s="113"/>
      <c r="F25" s="113"/>
      <c r="G25" s="113"/>
      <c r="H25" s="113"/>
      <c r="I25" s="113"/>
    </row>
    <row r="26" spans="2:9" s="6" customFormat="1" ht="85.5" customHeight="1" x14ac:dyDescent="0.25">
      <c r="B26" s="51">
        <v>3</v>
      </c>
      <c r="C26" s="126" t="s">
        <v>333</v>
      </c>
      <c r="D26" s="113"/>
      <c r="E26" s="113"/>
      <c r="F26" s="113"/>
      <c r="G26" s="113"/>
      <c r="H26" s="113"/>
      <c r="I26" s="113"/>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14" activePane="bottomRight" state="frozen"/>
      <selection pane="topRight" activeCell="E12" sqref="E12"/>
      <selection pane="bottomLeft" activeCell="E12" sqref="E12"/>
      <selection pane="bottomRight" activeCell="L16" sqref="L16"/>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12" t="s">
        <v>334</v>
      </c>
      <c r="C1" s="112"/>
      <c r="D1" s="112"/>
      <c r="E1" s="112"/>
      <c r="F1" s="112"/>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17" t="s">
        <v>3</v>
      </c>
      <c r="C3" s="118"/>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17" t="s">
        <v>6</v>
      </c>
      <c r="C4" s="118"/>
      <c r="D4" s="134" t="str">
        <f>'Cover sheet'!C6</f>
        <v>Hampshire Southampton East</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2:88" ht="14.4" thickBot="1" x14ac:dyDescent="0.3">
      <c r="B6" s="57" t="s">
        <v>72</v>
      </c>
      <c r="C6" s="17" t="s">
        <v>156</v>
      </c>
      <c r="D6" s="18" t="s">
        <v>74</v>
      </c>
      <c r="E6" s="18" t="s">
        <v>75</v>
      </c>
      <c r="F6" s="77" t="s">
        <v>76</v>
      </c>
      <c r="G6" s="38"/>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2:88" ht="52.8" x14ac:dyDescent="0.25">
      <c r="B7" s="58">
        <v>1</v>
      </c>
      <c r="C7" s="29" t="s">
        <v>257</v>
      </c>
      <c r="D7" s="30" t="s">
        <v>335</v>
      </c>
      <c r="E7" s="30" t="s">
        <v>104</v>
      </c>
      <c r="F7" s="30">
        <v>2</v>
      </c>
      <c r="H7" s="84">
        <v>19.767530694035113</v>
      </c>
      <c r="I7" s="95">
        <v>19.805327119836328</v>
      </c>
      <c r="J7" s="95">
        <v>19.843123545637543</v>
      </c>
      <c r="K7" s="95">
        <v>19.880919971438757</v>
      </c>
      <c r="L7" s="95">
        <v>19.918716397239972</v>
      </c>
      <c r="M7" s="95">
        <v>19.956512823041187</v>
      </c>
      <c r="N7" s="95">
        <v>19.994309248842402</v>
      </c>
      <c r="O7" s="95">
        <v>20.032105674643617</v>
      </c>
      <c r="P7" s="95">
        <v>20.069902100444832</v>
      </c>
      <c r="Q7" s="95">
        <v>20.107698526246047</v>
      </c>
      <c r="R7" s="95">
        <v>20.145494952047262</v>
      </c>
      <c r="S7" s="95">
        <v>20.183291377848477</v>
      </c>
      <c r="T7" s="95">
        <v>20.221087803649691</v>
      </c>
      <c r="U7" s="95">
        <v>20.258884229450906</v>
      </c>
      <c r="V7" s="95">
        <v>20.296680655252121</v>
      </c>
      <c r="W7" s="95">
        <v>20.334477081053336</v>
      </c>
      <c r="X7" s="95">
        <v>20.372273506854551</v>
      </c>
      <c r="Y7" s="95">
        <v>20.410069932655766</v>
      </c>
      <c r="Z7" s="95">
        <v>20.447866358456981</v>
      </c>
      <c r="AA7" s="95">
        <v>20.485662784258196</v>
      </c>
      <c r="AB7" s="95">
        <v>20.523459210059411</v>
      </c>
      <c r="AC7" s="95">
        <v>20.561255635860626</v>
      </c>
      <c r="AD7" s="95">
        <v>20.59905206166184</v>
      </c>
      <c r="AE7" s="95">
        <v>20.636848487463055</v>
      </c>
      <c r="AF7" s="95">
        <v>20.67464491326427</v>
      </c>
      <c r="AG7" s="96">
        <v>20.712441339065485</v>
      </c>
      <c r="AH7" s="96">
        <v>20.7502377648667</v>
      </c>
      <c r="AI7" s="96">
        <v>20.788034190667915</v>
      </c>
      <c r="AJ7" s="96">
        <v>20.82583061646913</v>
      </c>
      <c r="AK7" s="96">
        <v>20.863627042270345</v>
      </c>
      <c r="AL7" s="96">
        <v>20.90142346807156</v>
      </c>
      <c r="AM7" s="96">
        <v>20.939219893872774</v>
      </c>
      <c r="AN7" s="96">
        <v>20.977016319673989</v>
      </c>
      <c r="AO7" s="96">
        <v>21.014812745475204</v>
      </c>
      <c r="AP7" s="96">
        <v>21.052609171276419</v>
      </c>
      <c r="AQ7" s="96">
        <v>21.090405597077634</v>
      </c>
      <c r="AR7" s="96">
        <v>21.128202022878849</v>
      </c>
      <c r="AS7" s="96">
        <v>21.165998448680064</v>
      </c>
      <c r="AT7" s="96">
        <v>21.203794874481279</v>
      </c>
      <c r="AU7" s="96">
        <v>21.241591300282494</v>
      </c>
      <c r="AV7" s="96">
        <v>21.279387726083709</v>
      </c>
      <c r="AW7" s="96">
        <v>21.317184151884923</v>
      </c>
      <c r="AX7" s="96">
        <v>21.354980577686138</v>
      </c>
      <c r="AY7" s="96">
        <v>21.392777003487353</v>
      </c>
      <c r="AZ7" s="96">
        <v>21.430573429288568</v>
      </c>
      <c r="BA7" s="96">
        <v>21.468369855089783</v>
      </c>
      <c r="BB7" s="96">
        <v>21.506166280890998</v>
      </c>
      <c r="BC7" s="96">
        <v>21.543962706692213</v>
      </c>
      <c r="BD7" s="96">
        <v>21.581759132493428</v>
      </c>
      <c r="BE7" s="96">
        <v>21.619555558294643</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2:88" ht="52.8" x14ac:dyDescent="0.25">
      <c r="B8" s="58">
        <v>2</v>
      </c>
      <c r="C8" s="93" t="s">
        <v>259</v>
      </c>
      <c r="D8" s="26" t="s">
        <v>336</v>
      </c>
      <c r="E8" s="26" t="s">
        <v>104</v>
      </c>
      <c r="F8" s="26">
        <v>2</v>
      </c>
      <c r="H8" s="84">
        <v>0.52069413211958837</v>
      </c>
      <c r="I8" s="95">
        <v>0.52168972319438667</v>
      </c>
      <c r="J8" s="95">
        <v>0.52268531426918519</v>
      </c>
      <c r="K8" s="95">
        <v>0.52368090534398348</v>
      </c>
      <c r="L8" s="95">
        <v>0.524676496418782</v>
      </c>
      <c r="M8" s="95">
        <v>0.5256720874935803</v>
      </c>
      <c r="N8" s="95">
        <v>0.52666767856837882</v>
      </c>
      <c r="O8" s="95">
        <v>0.52766326964317711</v>
      </c>
      <c r="P8" s="95">
        <v>0.52865886071797563</v>
      </c>
      <c r="Q8" s="95">
        <v>0.52965445179277393</v>
      </c>
      <c r="R8" s="95">
        <v>0.53065004286757245</v>
      </c>
      <c r="S8" s="95">
        <v>0.53164563394237074</v>
      </c>
      <c r="T8" s="95">
        <v>0.53264122501716926</v>
      </c>
      <c r="U8" s="95">
        <v>0.53363681609196756</v>
      </c>
      <c r="V8" s="95">
        <v>0.53463240716676608</v>
      </c>
      <c r="W8" s="95">
        <v>0.53562799824156437</v>
      </c>
      <c r="X8" s="95">
        <v>0.53662358931636289</v>
      </c>
      <c r="Y8" s="95">
        <v>0.53761918039116119</v>
      </c>
      <c r="Z8" s="95">
        <v>0.53861477146595971</v>
      </c>
      <c r="AA8" s="95">
        <v>0.539610362540758</v>
      </c>
      <c r="AB8" s="95">
        <v>0.54060595361555652</v>
      </c>
      <c r="AC8" s="95">
        <v>0.54160154469035482</v>
      </c>
      <c r="AD8" s="95">
        <v>0.54259713576515334</v>
      </c>
      <c r="AE8" s="95">
        <v>0.54359272683995163</v>
      </c>
      <c r="AF8" s="95">
        <v>0.54458831791475015</v>
      </c>
      <c r="AG8" s="96">
        <v>0.54558390898954845</v>
      </c>
      <c r="AH8" s="96">
        <v>0.54657950006434697</v>
      </c>
      <c r="AI8" s="96">
        <v>0.54757509113914526</v>
      </c>
      <c r="AJ8" s="96">
        <v>0.54857068221394378</v>
      </c>
      <c r="AK8" s="96">
        <v>0.54956627328874208</v>
      </c>
      <c r="AL8" s="96">
        <v>0.5505618643635406</v>
      </c>
      <c r="AM8" s="96">
        <v>0.55155745543833889</v>
      </c>
      <c r="AN8" s="96">
        <v>0.55255304651313741</v>
      </c>
      <c r="AO8" s="96">
        <v>0.55354863758793571</v>
      </c>
      <c r="AP8" s="96">
        <v>0.55454422866273423</v>
      </c>
      <c r="AQ8" s="96">
        <v>0.55553981973753253</v>
      </c>
      <c r="AR8" s="96">
        <v>0.55653541081233104</v>
      </c>
      <c r="AS8" s="96">
        <v>0.55753100188712934</v>
      </c>
      <c r="AT8" s="96">
        <v>0.55852659296192786</v>
      </c>
      <c r="AU8" s="96">
        <v>0.55952218403672616</v>
      </c>
      <c r="AV8" s="96">
        <v>0.56051777511152467</v>
      </c>
      <c r="AW8" s="96">
        <v>0.56151336618632297</v>
      </c>
      <c r="AX8" s="96">
        <v>0.56250895726112149</v>
      </c>
      <c r="AY8" s="96">
        <v>0.56350454833591979</v>
      </c>
      <c r="AZ8" s="96">
        <v>0.5645001394107183</v>
      </c>
      <c r="BA8" s="96">
        <v>0.5654957304855166</v>
      </c>
      <c r="BB8" s="96">
        <v>0.56649132156031512</v>
      </c>
      <c r="BC8" s="96">
        <v>0.56748691263511342</v>
      </c>
      <c r="BD8" s="96">
        <v>0.56848250370991193</v>
      </c>
      <c r="BE8" s="96">
        <v>0.56947809478471023</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2:88" ht="52.8" x14ac:dyDescent="0.25">
      <c r="B9" s="58">
        <v>3</v>
      </c>
      <c r="C9" s="93" t="s">
        <v>261</v>
      </c>
      <c r="D9" s="26" t="s">
        <v>337</v>
      </c>
      <c r="E9" s="26" t="s">
        <v>104</v>
      </c>
      <c r="F9" s="26">
        <v>2</v>
      </c>
      <c r="H9" s="84">
        <v>45.577910700604022</v>
      </c>
      <c r="I9" s="95">
        <v>45.380861088113917</v>
      </c>
      <c r="J9" s="95">
        <v>45.227069891982914</v>
      </c>
      <c r="K9" s="95">
        <v>45.11405661264628</v>
      </c>
      <c r="L9" s="95">
        <v>44.989426890401759</v>
      </c>
      <c r="M9" s="95">
        <v>44.889203947407267</v>
      </c>
      <c r="N9" s="95">
        <v>44.756265417871127</v>
      </c>
      <c r="O9" s="95">
        <v>44.677867176949597</v>
      </c>
      <c r="P9" s="95">
        <v>44.561822448608076</v>
      </c>
      <c r="Q9" s="95">
        <v>44.412081124246583</v>
      </c>
      <c r="R9" s="95">
        <v>43.387279439016176</v>
      </c>
      <c r="S9" s="95">
        <v>43.461253749221932</v>
      </c>
      <c r="T9" s="95">
        <v>43.50970417599671</v>
      </c>
      <c r="U9" s="95">
        <v>43.574207980113343</v>
      </c>
      <c r="V9" s="95">
        <v>43.725722809443845</v>
      </c>
      <c r="W9" s="95">
        <v>42.767005092892248</v>
      </c>
      <c r="X9" s="95">
        <v>42.941686538627408</v>
      </c>
      <c r="Y9" s="95">
        <v>43.09162422017647</v>
      </c>
      <c r="Z9" s="95">
        <v>43.270263004624667</v>
      </c>
      <c r="AA9" s="95">
        <v>43.458186812370954</v>
      </c>
      <c r="AB9" s="95">
        <v>42.507513038742054</v>
      </c>
      <c r="AC9" s="95">
        <v>42.697869405574693</v>
      </c>
      <c r="AD9" s="95">
        <v>42.891621976433491</v>
      </c>
      <c r="AE9" s="95">
        <v>43.083330498789444</v>
      </c>
      <c r="AF9" s="95">
        <v>43.283498980746216</v>
      </c>
      <c r="AG9" s="96">
        <v>42.892750788700106</v>
      </c>
      <c r="AH9" s="96">
        <v>43.080740373737136</v>
      </c>
      <c r="AI9" s="96">
        <v>43.270263821386614</v>
      </c>
      <c r="AJ9" s="96">
        <v>43.461110226460598</v>
      </c>
      <c r="AK9" s="96">
        <v>43.653089573178356</v>
      </c>
      <c r="AL9" s="96">
        <v>43.346030157593539</v>
      </c>
      <c r="AM9" s="96">
        <v>43.539776366316858</v>
      </c>
      <c r="AN9" s="96">
        <v>43.734186758225633</v>
      </c>
      <c r="AO9" s="96">
        <v>43.92913240425667</v>
      </c>
      <c r="AP9" s="96">
        <v>44.124495447410276</v>
      </c>
      <c r="AQ9" s="96">
        <v>43.790167850971287</v>
      </c>
      <c r="AR9" s="96">
        <v>43.986050307882294</v>
      </c>
      <c r="AS9" s="96">
        <v>44.182051288340425</v>
      </c>
      <c r="AT9" s="96">
        <v>44.378086206161008</v>
      </c>
      <c r="AU9" s="96">
        <v>44.574076687377463</v>
      </c>
      <c r="AV9" s="96">
        <v>44.30994992700699</v>
      </c>
      <c r="AW9" s="96">
        <v>44.505638121990934</v>
      </c>
      <c r="AX9" s="96">
        <v>44.697335461212148</v>
      </c>
      <c r="AY9" s="96">
        <v>44.881990530076067</v>
      </c>
      <c r="AZ9" s="96">
        <v>45.066204217916983</v>
      </c>
      <c r="BA9" s="96">
        <v>44.81992612092268</v>
      </c>
      <c r="BB9" s="96">
        <v>45.003108882534967</v>
      </c>
      <c r="BC9" s="96">
        <v>45.185726069669492</v>
      </c>
      <c r="BD9" s="96">
        <v>45.367904574045859</v>
      </c>
      <c r="BE9" s="96">
        <v>45.549429816277971</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2:88" ht="52.8" x14ac:dyDescent="0.25">
      <c r="B10" s="58">
        <v>4</v>
      </c>
      <c r="C10" s="93" t="s">
        <v>338</v>
      </c>
      <c r="D10" s="26" t="s">
        <v>339</v>
      </c>
      <c r="E10" s="26" t="s">
        <v>104</v>
      </c>
      <c r="F10" s="26">
        <v>2</v>
      </c>
      <c r="H10" s="84">
        <v>7.4354612751857907</v>
      </c>
      <c r="I10" s="95">
        <v>7.372014713373952</v>
      </c>
      <c r="J10" s="95">
        <v>7.307472089564703</v>
      </c>
      <c r="K10" s="95">
        <v>7.2597891242317338</v>
      </c>
      <c r="L10" s="95">
        <v>7.2059907334316451</v>
      </c>
      <c r="M10" s="95">
        <v>7.1795954798125718</v>
      </c>
      <c r="N10" s="95">
        <v>7.1535802221013798</v>
      </c>
      <c r="O10" s="95">
        <v>7.1336173237885019</v>
      </c>
      <c r="P10" s="95">
        <v>7.1141831695296025</v>
      </c>
      <c r="Q10" s="95">
        <v>7.0937222202691022</v>
      </c>
      <c r="R10" s="95">
        <v>7.0758508155894848</v>
      </c>
      <c r="S10" s="95">
        <v>7.0571364921111472</v>
      </c>
      <c r="T10" s="95">
        <v>7.0388887100507596</v>
      </c>
      <c r="U10" s="95">
        <v>7.0224126250662486</v>
      </c>
      <c r="V10" s="95">
        <v>7.0119133208649496</v>
      </c>
      <c r="W10" s="95">
        <v>7.0034205386740336</v>
      </c>
      <c r="X10" s="95">
        <v>6.9962412651636097</v>
      </c>
      <c r="Y10" s="95">
        <v>6.9880521698424998</v>
      </c>
      <c r="Z10" s="95">
        <v>6.9820779828219113</v>
      </c>
      <c r="AA10" s="95">
        <v>6.977223068698593</v>
      </c>
      <c r="AB10" s="95">
        <v>6.9729200037679497</v>
      </c>
      <c r="AC10" s="95">
        <v>6.9693487138295724</v>
      </c>
      <c r="AD10" s="95">
        <v>6.966462989950589</v>
      </c>
      <c r="AE10" s="95">
        <v>6.9639119529896814</v>
      </c>
      <c r="AF10" s="95">
        <v>6.9622691424879299</v>
      </c>
      <c r="AG10" s="96">
        <v>6.9586278166237685</v>
      </c>
      <c r="AH10" s="96">
        <v>6.9527996102577063</v>
      </c>
      <c r="AI10" s="96">
        <v>6.9473830042550482</v>
      </c>
      <c r="AJ10" s="96">
        <v>6.9423445870084768</v>
      </c>
      <c r="AK10" s="96">
        <v>6.9376543304060032</v>
      </c>
      <c r="AL10" s="96">
        <v>6.9332851838471496</v>
      </c>
      <c r="AM10" s="96">
        <v>6.9292127235408332</v>
      </c>
      <c r="AN10" s="96">
        <v>6.9254148489048326</v>
      </c>
      <c r="AO10" s="96">
        <v>6.9218715191694278</v>
      </c>
      <c r="AP10" s="96">
        <v>6.9185645243569223</v>
      </c>
      <c r="AQ10" s="96">
        <v>6.9154772857067544</v>
      </c>
      <c r="AR10" s="96">
        <v>6.912594681369872</v>
      </c>
      <c r="AS10" s="96">
        <v>6.9099028938264642</v>
      </c>
      <c r="AT10" s="96">
        <v>6.9073892760151603</v>
      </c>
      <c r="AU10" s="96">
        <v>6.9050422336088948</v>
      </c>
      <c r="AV10" s="96">
        <v>6.9028511212511114</v>
      </c>
      <c r="AW10" s="96">
        <v>6.900806150885245</v>
      </c>
      <c r="AX10" s="96">
        <v>6.8987051839088211</v>
      </c>
      <c r="AY10" s="96">
        <v>6.8963855059754788</v>
      </c>
      <c r="AZ10" s="96">
        <v>6.8941829466885389</v>
      </c>
      <c r="BA10" s="96">
        <v>6.8920905173919023</v>
      </c>
      <c r="BB10" s="96">
        <v>6.8901017637268325</v>
      </c>
      <c r="BC10" s="96">
        <v>6.8882107463450941</v>
      </c>
      <c r="BD10" s="96">
        <v>6.8859347309085903</v>
      </c>
      <c r="BE10" s="96">
        <v>6.8782613483971504</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2:88" ht="52.8" x14ac:dyDescent="0.25">
      <c r="B11" s="58">
        <v>5</v>
      </c>
      <c r="C11" s="93" t="s">
        <v>265</v>
      </c>
      <c r="D11" s="26" t="s">
        <v>340</v>
      </c>
      <c r="E11" s="26" t="s">
        <v>267</v>
      </c>
      <c r="F11" s="26">
        <v>1</v>
      </c>
      <c r="H11" s="88">
        <v>128</v>
      </c>
      <c r="I11" s="32">
        <v>126</v>
      </c>
      <c r="J11" s="32">
        <v>124</v>
      </c>
      <c r="K11" s="32">
        <v>122</v>
      </c>
      <c r="L11" s="32">
        <v>121</v>
      </c>
      <c r="M11" s="32">
        <v>119</v>
      </c>
      <c r="N11" s="32">
        <v>118</v>
      </c>
      <c r="O11" s="32">
        <v>117</v>
      </c>
      <c r="P11" s="32">
        <v>115</v>
      </c>
      <c r="Q11" s="32">
        <v>114</v>
      </c>
      <c r="R11" s="32">
        <v>111</v>
      </c>
      <c r="S11" s="32">
        <v>111</v>
      </c>
      <c r="T11" s="32">
        <v>110</v>
      </c>
      <c r="U11" s="32">
        <v>110</v>
      </c>
      <c r="V11" s="32">
        <v>110</v>
      </c>
      <c r="W11" s="32">
        <v>107</v>
      </c>
      <c r="X11" s="32">
        <v>106</v>
      </c>
      <c r="Y11" s="32">
        <v>106</v>
      </c>
      <c r="Z11" s="32">
        <v>106</v>
      </c>
      <c r="AA11" s="32">
        <v>106</v>
      </c>
      <c r="AB11" s="32">
        <v>103</v>
      </c>
      <c r="AC11" s="32">
        <v>103</v>
      </c>
      <c r="AD11" s="32">
        <v>102</v>
      </c>
      <c r="AE11" s="32">
        <v>102</v>
      </c>
      <c r="AF11" s="32">
        <v>102</v>
      </c>
      <c r="AG11" s="33">
        <v>101</v>
      </c>
      <c r="AH11" s="33">
        <v>101</v>
      </c>
      <c r="AI11" s="33">
        <v>100</v>
      </c>
      <c r="AJ11" s="33">
        <v>100</v>
      </c>
      <c r="AK11" s="33">
        <v>100</v>
      </c>
      <c r="AL11" s="33">
        <v>99</v>
      </c>
      <c r="AM11" s="33">
        <v>99</v>
      </c>
      <c r="AN11" s="33">
        <v>99</v>
      </c>
      <c r="AO11" s="33">
        <v>98</v>
      </c>
      <c r="AP11" s="33">
        <v>98</v>
      </c>
      <c r="AQ11" s="33">
        <v>97</v>
      </c>
      <c r="AR11" s="33">
        <v>97</v>
      </c>
      <c r="AS11" s="33">
        <v>97</v>
      </c>
      <c r="AT11" s="33">
        <v>97</v>
      </c>
      <c r="AU11" s="33">
        <v>96</v>
      </c>
      <c r="AV11" s="33">
        <v>95</v>
      </c>
      <c r="AW11" s="33">
        <v>95</v>
      </c>
      <c r="AX11" s="33">
        <v>95</v>
      </c>
      <c r="AY11" s="33">
        <v>95</v>
      </c>
      <c r="AZ11" s="33">
        <v>95</v>
      </c>
      <c r="BA11" s="33">
        <v>94</v>
      </c>
      <c r="BB11" s="33">
        <v>94</v>
      </c>
      <c r="BC11" s="33">
        <v>93</v>
      </c>
      <c r="BD11" s="33">
        <v>93</v>
      </c>
      <c r="BE11" s="33">
        <v>93</v>
      </c>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2:88" ht="52.8" x14ac:dyDescent="0.25">
      <c r="B12" s="58">
        <v>6</v>
      </c>
      <c r="C12" s="93" t="s">
        <v>268</v>
      </c>
      <c r="D12" s="26" t="s">
        <v>341</v>
      </c>
      <c r="E12" s="26" t="s">
        <v>267</v>
      </c>
      <c r="F12" s="26">
        <v>1</v>
      </c>
      <c r="H12" s="88">
        <v>154</v>
      </c>
      <c r="I12" s="32">
        <v>153</v>
      </c>
      <c r="J12" s="32">
        <v>152</v>
      </c>
      <c r="K12" s="32">
        <v>151</v>
      </c>
      <c r="L12" s="32">
        <v>150</v>
      </c>
      <c r="M12" s="32">
        <v>149</v>
      </c>
      <c r="N12" s="32">
        <v>148</v>
      </c>
      <c r="O12" s="32">
        <v>148</v>
      </c>
      <c r="P12" s="32">
        <v>148</v>
      </c>
      <c r="Q12" s="32">
        <v>147</v>
      </c>
      <c r="R12" s="32">
        <v>147</v>
      </c>
      <c r="S12" s="32">
        <v>146</v>
      </c>
      <c r="T12" s="32">
        <v>146</v>
      </c>
      <c r="U12" s="32">
        <v>146</v>
      </c>
      <c r="V12" s="32">
        <v>146</v>
      </c>
      <c r="W12" s="32">
        <v>145</v>
      </c>
      <c r="X12" s="32">
        <v>145</v>
      </c>
      <c r="Y12" s="32">
        <v>145</v>
      </c>
      <c r="Z12" s="32">
        <v>145</v>
      </c>
      <c r="AA12" s="32">
        <v>145</v>
      </c>
      <c r="AB12" s="32">
        <v>145</v>
      </c>
      <c r="AC12" s="32">
        <v>145</v>
      </c>
      <c r="AD12" s="32">
        <v>145</v>
      </c>
      <c r="AE12" s="32">
        <v>145</v>
      </c>
      <c r="AF12" s="32">
        <v>144</v>
      </c>
      <c r="AG12" s="33">
        <v>144</v>
      </c>
      <c r="AH12" s="33">
        <v>144</v>
      </c>
      <c r="AI12" s="33">
        <v>144</v>
      </c>
      <c r="AJ12" s="33">
        <v>144</v>
      </c>
      <c r="AK12" s="33">
        <v>144</v>
      </c>
      <c r="AL12" s="33">
        <v>144</v>
      </c>
      <c r="AM12" s="33">
        <v>144</v>
      </c>
      <c r="AN12" s="33">
        <v>144</v>
      </c>
      <c r="AO12" s="33">
        <v>144</v>
      </c>
      <c r="AP12" s="33">
        <v>144</v>
      </c>
      <c r="AQ12" s="33">
        <v>144</v>
      </c>
      <c r="AR12" s="33">
        <v>143</v>
      </c>
      <c r="AS12" s="33">
        <v>143</v>
      </c>
      <c r="AT12" s="33">
        <v>143</v>
      </c>
      <c r="AU12" s="33">
        <v>143</v>
      </c>
      <c r="AV12" s="33">
        <v>143</v>
      </c>
      <c r="AW12" s="33">
        <v>143</v>
      </c>
      <c r="AX12" s="33">
        <v>143</v>
      </c>
      <c r="AY12" s="33">
        <v>143</v>
      </c>
      <c r="AZ12" s="33">
        <v>143</v>
      </c>
      <c r="BA12" s="33">
        <v>143</v>
      </c>
      <c r="BB12" s="33">
        <v>143</v>
      </c>
      <c r="BC12" s="33">
        <v>143</v>
      </c>
      <c r="BD12" s="33">
        <v>143</v>
      </c>
      <c r="BE12" s="33">
        <v>143</v>
      </c>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7"/>
    </row>
    <row r="13" spans="2:88" ht="52.8" x14ac:dyDescent="0.25">
      <c r="B13" s="58">
        <v>7</v>
      </c>
      <c r="C13" s="93" t="s">
        <v>270</v>
      </c>
      <c r="D13" s="26" t="s">
        <v>342</v>
      </c>
      <c r="E13" s="26" t="s">
        <v>267</v>
      </c>
      <c r="F13" s="26">
        <v>1</v>
      </c>
      <c r="H13" s="88">
        <v>131.13879476380376</v>
      </c>
      <c r="I13" s="32">
        <v>129.16970025200004</v>
      </c>
      <c r="J13" s="32">
        <v>127.36495780956879</v>
      </c>
      <c r="K13" s="32">
        <v>125.70663730429477</v>
      </c>
      <c r="L13" s="32">
        <v>124.14105017006071</v>
      </c>
      <c r="M13" s="32">
        <v>122.71886170991475</v>
      </c>
      <c r="N13" s="32">
        <v>121.41086851005204</v>
      </c>
      <c r="O13" s="32">
        <v>120.16094020880352</v>
      </c>
      <c r="P13" s="32">
        <v>119.01066815755252</v>
      </c>
      <c r="Q13" s="32">
        <v>117.91397905011965</v>
      </c>
      <c r="R13" s="32">
        <v>114.86184576415687</v>
      </c>
      <c r="S13" s="32">
        <v>114.44427203753628</v>
      </c>
      <c r="T13" s="32">
        <v>114.07518694643845</v>
      </c>
      <c r="U13" s="32">
        <v>113.73005094383676</v>
      </c>
      <c r="V13" s="32">
        <v>113.44764846856287</v>
      </c>
      <c r="W13" s="32">
        <v>110.67501234136435</v>
      </c>
      <c r="X13" s="32">
        <v>110.44417700964918</v>
      </c>
      <c r="Y13" s="32">
        <v>110.21107553061216</v>
      </c>
      <c r="Z13" s="32">
        <v>109.98908987446239</v>
      </c>
      <c r="AA13" s="32">
        <v>109.77976770071416</v>
      </c>
      <c r="AB13" s="32">
        <v>107.15599091765198</v>
      </c>
      <c r="AC13" s="32">
        <v>106.99515378626987</v>
      </c>
      <c r="AD13" s="32">
        <v>106.8381539505566</v>
      </c>
      <c r="AE13" s="32">
        <v>106.68375877574978</v>
      </c>
      <c r="AF13" s="32">
        <v>106.54793854789277</v>
      </c>
      <c r="AG13" s="33">
        <v>105.15660958358511</v>
      </c>
      <c r="AH13" s="33">
        <v>104.98674577396176</v>
      </c>
      <c r="AI13" s="33">
        <v>104.81982775317189</v>
      </c>
      <c r="AJ13" s="33">
        <v>104.65530066357387</v>
      </c>
      <c r="AK13" s="33">
        <v>104.49267096578311</v>
      </c>
      <c r="AL13" s="33">
        <v>103.30419572112905</v>
      </c>
      <c r="AM13" s="33">
        <v>103.14948215793594</v>
      </c>
      <c r="AN13" s="33">
        <v>102.99545417512194</v>
      </c>
      <c r="AO13" s="33">
        <v>102.84179753910796</v>
      </c>
      <c r="AP13" s="33">
        <v>102.68823047112367</v>
      </c>
      <c r="AQ13" s="33">
        <v>101.47384611255606</v>
      </c>
      <c r="AR13" s="33">
        <v>101.32529347756639</v>
      </c>
      <c r="AS13" s="33">
        <v>101.17611616265788</v>
      </c>
      <c r="AT13" s="33">
        <v>101.02613006831895</v>
      </c>
      <c r="AU13" s="33">
        <v>100.87516930945091</v>
      </c>
      <c r="AV13" s="33">
        <v>99.826430428893019</v>
      </c>
      <c r="AW13" s="33">
        <v>99.677794007769478</v>
      </c>
      <c r="AX13" s="33">
        <v>99.520160915157334</v>
      </c>
      <c r="AY13" s="33">
        <v>99.347503729649731</v>
      </c>
      <c r="AZ13" s="33">
        <v>99.173297350603818</v>
      </c>
      <c r="BA13" s="33">
        <v>98.181053939551632</v>
      </c>
      <c r="BB13" s="33">
        <v>98.007790243588701</v>
      </c>
      <c r="BC13" s="33">
        <v>97.832760592436443</v>
      </c>
      <c r="BD13" s="33">
        <v>97.655327898653937</v>
      </c>
      <c r="BE13" s="33">
        <v>97.465813132239518</v>
      </c>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7"/>
    </row>
    <row r="14" spans="2:88" ht="52.8" x14ac:dyDescent="0.25">
      <c r="B14" s="58">
        <v>8</v>
      </c>
      <c r="C14" s="93" t="s">
        <v>272</v>
      </c>
      <c r="D14" s="26" t="s">
        <v>343</v>
      </c>
      <c r="E14" s="26" t="s">
        <v>104</v>
      </c>
      <c r="F14" s="26">
        <v>2</v>
      </c>
      <c r="H14" s="88">
        <v>13.780293262453823</v>
      </c>
      <c r="I14" s="95">
        <v>12.917791396429603</v>
      </c>
      <c r="J14" s="95">
        <v>12.627683640450215</v>
      </c>
      <c r="K14" s="95">
        <v>11.453806477135219</v>
      </c>
      <c r="L14" s="95">
        <v>11.346377692446737</v>
      </c>
      <c r="M14" s="95">
        <v>11.070627132639469</v>
      </c>
      <c r="N14" s="95">
        <v>10.629599447234938</v>
      </c>
      <c r="O14" s="95">
        <v>10.39038468168585</v>
      </c>
      <c r="P14" s="95">
        <v>10.013294636233134</v>
      </c>
      <c r="Q14" s="95">
        <v>9.2306099310936087</v>
      </c>
      <c r="R14" s="95">
        <v>7.8440626691381841</v>
      </c>
      <c r="S14" s="95">
        <v>7.8440626691381832</v>
      </c>
      <c r="T14" s="95">
        <v>7.8440626691381832</v>
      </c>
      <c r="U14" s="95">
        <v>7.844062669138185</v>
      </c>
      <c r="V14" s="95">
        <v>7.844062669138185</v>
      </c>
      <c r="W14" s="95">
        <v>7.1590165267972914</v>
      </c>
      <c r="X14" s="95">
        <v>7.1590165267972932</v>
      </c>
      <c r="Y14" s="95">
        <v>7.1590165267972914</v>
      </c>
      <c r="Z14" s="95">
        <v>7.1590165267972914</v>
      </c>
      <c r="AA14" s="95">
        <v>7.1590165267972923</v>
      </c>
      <c r="AB14" s="95">
        <v>6.4739703844564005</v>
      </c>
      <c r="AC14" s="95">
        <v>6.4739703844564023</v>
      </c>
      <c r="AD14" s="95">
        <v>6.4739703844564014</v>
      </c>
      <c r="AE14" s="95">
        <v>6.4739703844564023</v>
      </c>
      <c r="AF14" s="95">
        <v>6.4739703844564014</v>
      </c>
      <c r="AG14" s="96">
        <v>5.5149057851791543</v>
      </c>
      <c r="AH14" s="96">
        <v>5.5149057851791543</v>
      </c>
      <c r="AI14" s="96">
        <v>5.5149057851791561</v>
      </c>
      <c r="AJ14" s="96">
        <v>5.5149057851791561</v>
      </c>
      <c r="AK14" s="96">
        <v>5.5149057851791561</v>
      </c>
      <c r="AL14" s="96">
        <v>5.5149057851791552</v>
      </c>
      <c r="AM14" s="96">
        <v>5.5149057851791543</v>
      </c>
      <c r="AN14" s="96">
        <v>5.5149057851791543</v>
      </c>
      <c r="AO14" s="96">
        <v>5.5149057851791543</v>
      </c>
      <c r="AP14" s="96">
        <v>5.5149057851791543</v>
      </c>
      <c r="AQ14" s="96">
        <v>5.5149057851791543</v>
      </c>
      <c r="AR14" s="96">
        <v>5.5149057851791561</v>
      </c>
      <c r="AS14" s="96">
        <v>5.5149057851791543</v>
      </c>
      <c r="AT14" s="96">
        <v>5.5149057851791543</v>
      </c>
      <c r="AU14" s="96">
        <v>5.5149057851791543</v>
      </c>
      <c r="AV14" s="96">
        <v>5.5149057851791552</v>
      </c>
      <c r="AW14" s="96">
        <v>5.5149057851791561</v>
      </c>
      <c r="AX14" s="96">
        <v>5.5149057851791552</v>
      </c>
      <c r="AY14" s="96">
        <v>5.5149057851791561</v>
      </c>
      <c r="AZ14" s="96">
        <v>5.5149057851791561</v>
      </c>
      <c r="BA14" s="96">
        <v>5.5149057851791561</v>
      </c>
      <c r="BB14" s="96">
        <v>5.5149057851791561</v>
      </c>
      <c r="BC14" s="96">
        <v>5.5149057851791543</v>
      </c>
      <c r="BD14" s="96">
        <v>5.5149057851791543</v>
      </c>
      <c r="BE14" s="96">
        <v>5.5149057851791552</v>
      </c>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7"/>
    </row>
    <row r="15" spans="2:88" ht="52.8" x14ac:dyDescent="0.25">
      <c r="B15" s="58">
        <v>9</v>
      </c>
      <c r="C15" s="93" t="s">
        <v>274</v>
      </c>
      <c r="D15" s="26" t="s">
        <v>344</v>
      </c>
      <c r="E15" s="26" t="s">
        <v>276</v>
      </c>
      <c r="F15" s="26">
        <v>2</v>
      </c>
      <c r="H15" s="84">
        <v>79.378810540022371</v>
      </c>
      <c r="I15" s="84">
        <v>73.538284428852165</v>
      </c>
      <c r="J15" s="84">
        <v>71.063994130032569</v>
      </c>
      <c r="K15" s="84">
        <v>63.75718538863363</v>
      </c>
      <c r="L15" s="84">
        <v>62.527096262658304</v>
      </c>
      <c r="M15" s="84">
        <v>60.408844362242149</v>
      </c>
      <c r="N15" s="84">
        <v>57.51830734981386</v>
      </c>
      <c r="O15" s="84">
        <v>55.715457129231687</v>
      </c>
      <c r="P15" s="84">
        <v>53.256272558800752</v>
      </c>
      <c r="Q15" s="84">
        <v>48.762345736617149</v>
      </c>
      <c r="R15" s="84">
        <v>41.150367955199478</v>
      </c>
      <c r="S15" s="84">
        <v>40.912320982589925</v>
      </c>
      <c r="T15" s="84">
        <v>40.700606869691647</v>
      </c>
      <c r="U15" s="84">
        <v>40.484115657879435</v>
      </c>
      <c r="V15" s="84">
        <v>40.199126913730538</v>
      </c>
      <c r="W15" s="84">
        <v>36.424993030429114</v>
      </c>
      <c r="X15" s="84">
        <v>36.17469824016279</v>
      </c>
      <c r="Y15" s="84">
        <v>35.949894026019216</v>
      </c>
      <c r="Z15" s="84">
        <v>35.717233034622993</v>
      </c>
      <c r="AA15" s="84">
        <v>35.485624389541059</v>
      </c>
      <c r="AB15" s="84">
        <v>31.884932571088608</v>
      </c>
      <c r="AC15" s="84">
        <v>31.678387298166971</v>
      </c>
      <c r="AD15" s="84">
        <v>31.477501368865127</v>
      </c>
      <c r="AE15" s="84">
        <v>31.284183525871551</v>
      </c>
      <c r="AF15" s="84">
        <v>31.086171159124834</v>
      </c>
      <c r="AG15" s="85">
        <v>26.313908261357973</v>
      </c>
      <c r="AH15" s="85">
        <v>26.147856617556844</v>
      </c>
      <c r="AI15" s="85">
        <v>25.982853144164078</v>
      </c>
      <c r="AJ15" s="85">
        <v>25.818891220823232</v>
      </c>
      <c r="AK15" s="85">
        <v>25.655964269042755</v>
      </c>
      <c r="AL15" s="85">
        <v>25.494065751930588</v>
      </c>
      <c r="AM15" s="85">
        <v>25.333189173930517</v>
      </c>
      <c r="AN15" s="85">
        <v>25.173328080560154</v>
      </c>
      <c r="AO15" s="85">
        <v>25.014476058150603</v>
      </c>
      <c r="AP15" s="85">
        <v>24.856626733587795</v>
      </c>
      <c r="AQ15" s="85">
        <v>24.699773774055451</v>
      </c>
      <c r="AR15" s="85">
        <v>24.543910886779724</v>
      </c>
      <c r="AS15" s="85">
        <v>24.389031818775386</v>
      </c>
      <c r="AT15" s="85">
        <v>24.235130356593729</v>
      </c>
      <c r="AU15" s="85">
        <v>24.082200326071987</v>
      </c>
      <c r="AV15" s="85">
        <v>23.930235592084411</v>
      </c>
      <c r="AW15" s="85">
        <v>23.779230058294878</v>
      </c>
      <c r="AX15" s="85">
        <v>23.629177666911119</v>
      </c>
      <c r="AY15" s="85">
        <v>23.480072398440516</v>
      </c>
      <c r="AZ15" s="85">
        <v>23.331908271447368</v>
      </c>
      <c r="BA15" s="85">
        <v>23.184679342311838</v>
      </c>
      <c r="BB15" s="85">
        <v>23.038379704990302</v>
      </c>
      <c r="BC15" s="85">
        <v>22.893003490777307</v>
      </c>
      <c r="BD15" s="85">
        <v>22.748544868069036</v>
      </c>
      <c r="BE15" s="85">
        <v>22.604998042128212</v>
      </c>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7"/>
    </row>
    <row r="16" spans="2:88" ht="52.8" x14ac:dyDescent="0.25">
      <c r="B16" s="58">
        <v>10</v>
      </c>
      <c r="C16" s="93" t="s">
        <v>277</v>
      </c>
      <c r="D16" s="26" t="s">
        <v>345</v>
      </c>
      <c r="E16" s="26" t="s">
        <v>279</v>
      </c>
      <c r="F16" s="26">
        <v>2</v>
      </c>
      <c r="H16" s="84">
        <v>143.93008350687012</v>
      </c>
      <c r="I16" s="84">
        <v>145.94496365259855</v>
      </c>
      <c r="J16" s="84">
        <v>147.958475137855</v>
      </c>
      <c r="K16" s="84">
        <v>149.90322924258408</v>
      </c>
      <c r="L16" s="84">
        <v>151.71801436381872</v>
      </c>
      <c r="M16" s="84">
        <v>153.38073211995535</v>
      </c>
      <c r="N16" s="84">
        <v>154.80390726021517</v>
      </c>
      <c r="O16" s="84">
        <v>156.36515783589769</v>
      </c>
      <c r="P16" s="84">
        <v>157.77999031941172</v>
      </c>
      <c r="Q16" s="84">
        <v>158.95460314921402</v>
      </c>
      <c r="R16" s="84">
        <v>160.17054404353613</v>
      </c>
      <c r="S16" s="84">
        <v>161.18706066057396</v>
      </c>
      <c r="T16" s="84">
        <v>162.10162144251336</v>
      </c>
      <c r="U16" s="84">
        <v>163.04341647552408</v>
      </c>
      <c r="V16" s="84">
        <v>164.30964236444291</v>
      </c>
      <c r="W16" s="84">
        <v>165.61153467678668</v>
      </c>
      <c r="X16" s="84">
        <v>166.86476090296725</v>
      </c>
      <c r="Y16" s="84">
        <v>168.00220573576794</v>
      </c>
      <c r="Z16" s="84">
        <v>169.19627829186604</v>
      </c>
      <c r="AA16" s="84">
        <v>170.40035503322272</v>
      </c>
      <c r="AB16" s="84">
        <v>171.59488426381125</v>
      </c>
      <c r="AC16" s="84">
        <v>172.81391081631588</v>
      </c>
      <c r="AD16" s="84">
        <v>174.01454125650133</v>
      </c>
      <c r="AE16" s="84">
        <v>175.18340334630025</v>
      </c>
      <c r="AF16" s="84">
        <v>176.39720358925751</v>
      </c>
      <c r="AG16" s="85">
        <v>177.61522715778321</v>
      </c>
      <c r="AH16" s="85">
        <v>178.84092785505047</v>
      </c>
      <c r="AI16" s="85">
        <v>180.07435376031319</v>
      </c>
      <c r="AJ16" s="85">
        <v>181.31555325069854</v>
      </c>
      <c r="AK16" s="85">
        <v>182.56457500301715</v>
      </c>
      <c r="AL16" s="85">
        <v>183.8214679955837</v>
      </c>
      <c r="AM16" s="85">
        <v>185.08628151004842</v>
      </c>
      <c r="AN16" s="85">
        <v>186.35906513323911</v>
      </c>
      <c r="AO16" s="85">
        <v>187.63986875901395</v>
      </c>
      <c r="AP16" s="85">
        <v>188.92874259012527</v>
      </c>
      <c r="AQ16" s="85">
        <v>190.22573714009417</v>
      </c>
      <c r="AR16" s="85">
        <v>191.53090323509593</v>
      </c>
      <c r="AS16" s="85">
        <v>192.84429201585664</v>
      </c>
      <c r="AT16" s="85">
        <v>194.16595493956078</v>
      </c>
      <c r="AU16" s="85">
        <v>195.49594378176997</v>
      </c>
      <c r="AV16" s="85">
        <v>196.83431063835286</v>
      </c>
      <c r="AW16" s="85">
        <v>198.18110792742638</v>
      </c>
      <c r="AX16" s="85">
        <v>199.53638839130812</v>
      </c>
      <c r="AY16" s="85">
        <v>200.90020509848026</v>
      </c>
      <c r="AZ16" s="85">
        <v>202.27261144556476</v>
      </c>
      <c r="BA16" s="85">
        <v>203.65366115931022</v>
      </c>
      <c r="BB16" s="85">
        <v>205.04340829859009</v>
      </c>
      <c r="BC16" s="85">
        <v>206.44190725641275</v>
      </c>
      <c r="BD16" s="85">
        <v>207.84921276194297</v>
      </c>
      <c r="BE16" s="85">
        <v>209.26537988253529</v>
      </c>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7"/>
    </row>
    <row r="17" spans="2:88" ht="52.8" x14ac:dyDescent="0.25">
      <c r="B17" s="58">
        <v>11</v>
      </c>
      <c r="C17" s="93" t="s">
        <v>289</v>
      </c>
      <c r="D17" s="26" t="s">
        <v>346</v>
      </c>
      <c r="E17" s="26" t="s">
        <v>291</v>
      </c>
      <c r="F17" s="26">
        <v>0</v>
      </c>
      <c r="H17" s="90">
        <v>0.87168887576548537</v>
      </c>
      <c r="I17" s="90">
        <v>0.87353440594462251</v>
      </c>
      <c r="J17" s="90">
        <v>0.87545384179256736</v>
      </c>
      <c r="K17" s="90">
        <v>0.87732290837576477</v>
      </c>
      <c r="L17" s="90">
        <v>0.87906078830592205</v>
      </c>
      <c r="M17" s="90">
        <v>0.87997705111846847</v>
      </c>
      <c r="N17" s="90">
        <v>0.88073370521666117</v>
      </c>
      <c r="O17" s="90">
        <v>0.88157429736112392</v>
      </c>
      <c r="P17" s="90">
        <v>0.88231115517867409</v>
      </c>
      <c r="Q17" s="90">
        <v>0.88288547140569251</v>
      </c>
      <c r="R17" s="90">
        <v>0.88347325552676959</v>
      </c>
      <c r="S17" s="90">
        <v>0.88393874505121428</v>
      </c>
      <c r="T17" s="90">
        <v>0.88435547821233551</v>
      </c>
      <c r="U17" s="90">
        <v>0.88476374359701271</v>
      </c>
      <c r="V17" s="90">
        <v>0.88536036114120698</v>
      </c>
      <c r="W17" s="90">
        <v>0.88597032181165702</v>
      </c>
      <c r="X17" s="90">
        <v>0.88654265111442254</v>
      </c>
      <c r="Y17" s="90">
        <v>0.88704072110405552</v>
      </c>
      <c r="Z17" s="90">
        <v>0.88756562801266814</v>
      </c>
      <c r="AA17" s="90">
        <v>0.88808739839773931</v>
      </c>
      <c r="AB17" s="90">
        <v>0.88859964805764369</v>
      </c>
      <c r="AC17" s="90">
        <v>0.88911706739975105</v>
      </c>
      <c r="AD17" s="90">
        <v>0.88961856823163121</v>
      </c>
      <c r="AE17" s="90">
        <v>0.89009561293443806</v>
      </c>
      <c r="AF17" s="90">
        <v>0.89059172602163073</v>
      </c>
      <c r="AG17" s="91">
        <v>0.89108417467279499</v>
      </c>
      <c r="AH17" s="91">
        <v>0.89157323976085356</v>
      </c>
      <c r="AI17" s="91">
        <v>0.89205894111172213</v>
      </c>
      <c r="AJ17" s="91">
        <v>0.8925412984202038</v>
      </c>
      <c r="AK17" s="91">
        <v>0.89302033125078606</v>
      </c>
      <c r="AL17" s="91">
        <v>0.89349605903843132</v>
      </c>
      <c r="AM17" s="91">
        <v>0.89396850108936377</v>
      </c>
      <c r="AN17" s="91">
        <v>0.89443767658184992</v>
      </c>
      <c r="AO17" s="91">
        <v>0.89490360456697415</v>
      </c>
      <c r="AP17" s="91">
        <v>0.89536630396941053</v>
      </c>
      <c r="AQ17" s="91">
        <v>0.89582579358818748</v>
      </c>
      <c r="AR17" s="91">
        <v>0.89628209209744936</v>
      </c>
      <c r="AS17" s="91">
        <v>0.89673521804721246</v>
      </c>
      <c r="AT17" s="91">
        <v>0.89718518986411522</v>
      </c>
      <c r="AU17" s="91">
        <v>0.89763202585216528</v>
      </c>
      <c r="AV17" s="91">
        <v>0.89807574419348002</v>
      </c>
      <c r="AW17" s="91">
        <v>0.89851636294902326</v>
      </c>
      <c r="AX17" s="91">
        <v>0.89895390005933651</v>
      </c>
      <c r="AY17" s="91">
        <v>0.89938837334526656</v>
      </c>
      <c r="AZ17" s="91">
        <v>0.89981980050868648</v>
      </c>
      <c r="BA17" s="91">
        <v>0.90024819913321408</v>
      </c>
      <c r="BB17" s="91">
        <v>0.90067358668492381</v>
      </c>
      <c r="BC17" s="91">
        <v>0.90109598051305506</v>
      </c>
      <c r="BD17" s="91">
        <v>0.90151539785071577</v>
      </c>
      <c r="BE17" s="91">
        <v>0.901931855815581</v>
      </c>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row>
    <row r="18" spans="2:88" x14ac:dyDescent="0.25">
      <c r="C18" s="60"/>
      <c r="D18" s="61"/>
      <c r="E18" s="61"/>
      <c r="F18" s="60"/>
    </row>
    <row r="19" spans="2:88" x14ac:dyDescent="0.25"/>
    <row r="20" spans="2:88" x14ac:dyDescent="0.25"/>
    <row r="21" spans="2:88" x14ac:dyDescent="0.25">
      <c r="B21" s="47" t="s">
        <v>117</v>
      </c>
    </row>
    <row r="22" spans="2:88" x14ac:dyDescent="0.25"/>
    <row r="23" spans="2:88" x14ac:dyDescent="0.25">
      <c r="B23" s="48"/>
      <c r="C23" t="s">
        <v>118</v>
      </c>
    </row>
    <row r="24" spans="2:88" x14ac:dyDescent="0.25"/>
    <row r="25" spans="2:88" x14ac:dyDescent="0.25">
      <c r="B25" s="49"/>
      <c r="C25" t="s">
        <v>119</v>
      </c>
    </row>
    <row r="26" spans="2:88" x14ac:dyDescent="0.25"/>
    <row r="27" spans="2:88" x14ac:dyDescent="0.25"/>
    <row r="28" spans="2:88" x14ac:dyDescent="0.25"/>
    <row r="29" spans="2:88" ht="14.4" x14ac:dyDescent="0.3">
      <c r="B29" s="130" t="s">
        <v>347</v>
      </c>
      <c r="C29" s="131"/>
      <c r="D29" s="131"/>
      <c r="E29" s="131"/>
      <c r="F29" s="131"/>
      <c r="G29" s="131"/>
      <c r="H29" s="131"/>
      <c r="I29" s="132"/>
    </row>
    <row r="30" spans="2:88" x14ac:dyDescent="0.25"/>
    <row r="31" spans="2:88" s="6" customFormat="1" x14ac:dyDescent="0.25">
      <c r="B31" s="50" t="s">
        <v>72</v>
      </c>
      <c r="C31" s="133" t="s">
        <v>122</v>
      </c>
      <c r="D31" s="133"/>
      <c r="E31" s="133"/>
      <c r="F31" s="133"/>
      <c r="G31" s="133"/>
      <c r="H31" s="133"/>
      <c r="I31" s="133"/>
    </row>
    <row r="32" spans="2:88" s="6" customFormat="1" ht="59.7" customHeight="1" x14ac:dyDescent="0.25">
      <c r="B32" s="51">
        <v>1</v>
      </c>
      <c r="C32" s="126" t="s">
        <v>348</v>
      </c>
      <c r="D32" s="113"/>
      <c r="E32" s="113"/>
      <c r="F32" s="113"/>
      <c r="G32" s="113"/>
      <c r="H32" s="113"/>
      <c r="I32" s="113"/>
    </row>
    <row r="33" spans="2:9" s="6" customFormat="1" ht="54" customHeight="1" x14ac:dyDescent="0.25">
      <c r="B33" s="51">
        <v>2</v>
      </c>
      <c r="C33" s="126" t="s">
        <v>349</v>
      </c>
      <c r="D33" s="113"/>
      <c r="E33" s="113"/>
      <c r="F33" s="113"/>
      <c r="G33" s="113"/>
      <c r="H33" s="113"/>
      <c r="I33" s="113"/>
    </row>
    <row r="34" spans="2:9" s="6" customFormat="1" ht="58.2" customHeight="1" x14ac:dyDescent="0.25">
      <c r="B34" s="51">
        <v>3</v>
      </c>
      <c r="C34" s="126" t="s">
        <v>350</v>
      </c>
      <c r="D34" s="113"/>
      <c r="E34" s="113"/>
      <c r="F34" s="113"/>
      <c r="G34" s="113"/>
      <c r="H34" s="113"/>
      <c r="I34" s="113"/>
    </row>
    <row r="35" spans="2:9" s="6" customFormat="1" ht="61.2" customHeight="1" x14ac:dyDescent="0.25">
      <c r="B35" s="51">
        <v>4</v>
      </c>
      <c r="C35" s="126" t="s">
        <v>351</v>
      </c>
      <c r="D35" s="113"/>
      <c r="E35" s="113"/>
      <c r="F35" s="113"/>
      <c r="G35" s="113"/>
      <c r="H35" s="113"/>
      <c r="I35" s="113"/>
    </row>
    <row r="36" spans="2:9" s="6" customFormat="1" ht="58.5" customHeight="1" x14ac:dyDescent="0.25">
      <c r="B36" s="51">
        <v>5</v>
      </c>
      <c r="C36" s="126" t="s">
        <v>352</v>
      </c>
      <c r="D36" s="113"/>
      <c r="E36" s="113"/>
      <c r="F36" s="113"/>
      <c r="G36" s="113"/>
      <c r="H36" s="113"/>
      <c r="I36" s="113"/>
    </row>
    <row r="37" spans="2:9" s="6" customFormat="1" ht="75.45" customHeight="1" x14ac:dyDescent="0.25">
      <c r="B37" s="51">
        <v>6</v>
      </c>
      <c r="C37" s="126" t="s">
        <v>353</v>
      </c>
      <c r="D37" s="113"/>
      <c r="E37" s="113"/>
      <c r="F37" s="113"/>
      <c r="G37" s="113"/>
      <c r="H37" s="113"/>
      <c r="I37" s="113"/>
    </row>
    <row r="38" spans="2:9" s="6" customFormat="1" ht="61.5" customHeight="1" x14ac:dyDescent="0.25">
      <c r="B38" s="51">
        <v>7</v>
      </c>
      <c r="C38" s="126" t="s">
        <v>354</v>
      </c>
      <c r="D38" s="113"/>
      <c r="E38" s="113"/>
      <c r="F38" s="113"/>
      <c r="G38" s="113"/>
      <c r="H38" s="113"/>
      <c r="I38" s="113"/>
    </row>
    <row r="39" spans="2:9" s="6" customFormat="1" ht="75.45" customHeight="1" x14ac:dyDescent="0.25">
      <c r="B39" s="51">
        <v>8</v>
      </c>
      <c r="C39" s="126" t="s">
        <v>355</v>
      </c>
      <c r="D39" s="113"/>
      <c r="E39" s="113"/>
      <c r="F39" s="113"/>
      <c r="G39" s="113"/>
      <c r="H39" s="113"/>
      <c r="I39" s="113"/>
    </row>
    <row r="40" spans="2:9" s="6" customFormat="1" ht="66" customHeight="1" x14ac:dyDescent="0.25">
      <c r="B40" s="51">
        <v>9</v>
      </c>
      <c r="C40" s="126" t="s">
        <v>356</v>
      </c>
      <c r="D40" s="113"/>
      <c r="E40" s="113"/>
      <c r="F40" s="113"/>
      <c r="G40" s="113"/>
      <c r="H40" s="113"/>
      <c r="I40" s="113"/>
    </row>
    <row r="41" spans="2:9" s="6" customFormat="1" ht="54.45" customHeight="1" x14ac:dyDescent="0.25">
      <c r="B41" s="51">
        <v>10</v>
      </c>
      <c r="C41" s="126" t="s">
        <v>357</v>
      </c>
      <c r="D41" s="113"/>
      <c r="E41" s="113"/>
      <c r="F41" s="113"/>
      <c r="G41" s="113"/>
      <c r="H41" s="113"/>
      <c r="I41" s="113"/>
    </row>
    <row r="42" spans="2:9" s="6" customFormat="1" ht="57.45" customHeight="1" x14ac:dyDescent="0.25">
      <c r="B42" s="51">
        <v>11</v>
      </c>
      <c r="C42" s="126" t="s">
        <v>358</v>
      </c>
      <c r="D42" s="113"/>
      <c r="E42" s="113"/>
      <c r="F42" s="113"/>
      <c r="G42" s="113"/>
      <c r="H42" s="113"/>
      <c r="I42" s="113"/>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H8" activePane="bottomRight" state="frozen"/>
      <selection pane="topRight" activeCell="E12" sqref="E12"/>
      <selection pane="bottomLeft" activeCell="E12" sqref="E12"/>
      <selection pane="bottomRight" activeCell="H9" sqref="H9"/>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12" t="s">
        <v>359</v>
      </c>
      <c r="C1" s="112"/>
      <c r="D1" s="112"/>
      <c r="E1" s="112"/>
      <c r="F1" s="112"/>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7" t="s">
        <v>3</v>
      </c>
      <c r="C3" s="118"/>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7" t="s">
        <v>6</v>
      </c>
      <c r="C4" s="118"/>
      <c r="D4" s="134" t="str">
        <f>'Cover sheet'!C6</f>
        <v>Hampshire Southampton East</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4.4" thickBot="1" x14ac:dyDescent="0.3">
      <c r="B6" s="57" t="s">
        <v>72</v>
      </c>
      <c r="C6" s="17" t="s">
        <v>156</v>
      </c>
      <c r="D6" s="18" t="s">
        <v>74</v>
      </c>
      <c r="E6" s="18" t="s">
        <v>75</v>
      </c>
      <c r="F6" s="77" t="s">
        <v>76</v>
      </c>
      <c r="G6" s="38"/>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2.8" x14ac:dyDescent="0.25">
      <c r="B7" s="58">
        <v>1</v>
      </c>
      <c r="C7" s="29" t="s">
        <v>309</v>
      </c>
      <c r="D7" s="30" t="s">
        <v>360</v>
      </c>
      <c r="E7" s="30" t="s">
        <v>104</v>
      </c>
      <c r="F7" s="30">
        <v>2</v>
      </c>
      <c r="H7" s="84">
        <v>88.888183386373356</v>
      </c>
      <c r="I7" s="84">
        <v>87.803977362923177</v>
      </c>
      <c r="J7" s="84">
        <v>87.334327803879575</v>
      </c>
      <c r="K7" s="84">
        <v>86.03854641277097</v>
      </c>
      <c r="L7" s="84">
        <v>85.791481531913888</v>
      </c>
      <c r="M7" s="84">
        <v>85.427904792369077</v>
      </c>
      <c r="N7" s="84">
        <v>84.866715336593217</v>
      </c>
      <c r="O7" s="84">
        <v>84.567931448685741</v>
      </c>
      <c r="P7" s="84">
        <v>84.094154537508629</v>
      </c>
      <c r="Q7" s="84">
        <v>83.180059575623119</v>
      </c>
      <c r="R7" s="84">
        <v>80.789631240633682</v>
      </c>
      <c r="S7" s="84">
        <v>80.883683244237119</v>
      </c>
      <c r="T7" s="84">
        <v>80.952677905827528</v>
      </c>
      <c r="U7" s="84">
        <v>81.039497641835652</v>
      </c>
      <c r="V7" s="84">
        <v>81.219305183840873</v>
      </c>
      <c r="W7" s="84">
        <v>79.605840559633478</v>
      </c>
      <c r="X7" s="84">
        <v>79.812134748734223</v>
      </c>
      <c r="Y7" s="84">
        <v>79.992675351838187</v>
      </c>
      <c r="Z7" s="84">
        <v>80.20413196614183</v>
      </c>
      <c r="AA7" s="84">
        <v>80.425992876640805</v>
      </c>
      <c r="AB7" s="84">
        <v>78.824761912616367</v>
      </c>
      <c r="AC7" s="84">
        <v>79.05033900638665</v>
      </c>
      <c r="AD7" s="84">
        <v>79.279997870242482</v>
      </c>
      <c r="AE7" s="84">
        <v>79.507947372513541</v>
      </c>
      <c r="AF7" s="84">
        <v>79.745265060844588</v>
      </c>
      <c r="AG7" s="85">
        <v>78.430602960533065</v>
      </c>
      <c r="AH7" s="85">
        <v>78.651556356080036</v>
      </c>
      <c r="AI7" s="85">
        <v>78.874455214602875</v>
      </c>
      <c r="AJ7" s="85">
        <v>79.099055219306308</v>
      </c>
      <c r="AK7" s="85">
        <v>79.32513632629761</v>
      </c>
      <c r="AL7" s="85">
        <v>79.052499781029937</v>
      </c>
      <c r="AM7" s="85">
        <v>79.28096554632296</v>
      </c>
      <c r="AN7" s="85">
        <v>79.510370080471745</v>
      </c>
      <c r="AO7" s="85">
        <v>79.740564413643398</v>
      </c>
      <c r="AP7" s="85">
        <v>79.971412478860515</v>
      </c>
      <c r="AQ7" s="85">
        <v>79.672789660647368</v>
      </c>
      <c r="AR7" s="85">
        <v>79.904581530097516</v>
      </c>
      <c r="AS7" s="85">
        <v>80.136682739888229</v>
      </c>
      <c r="AT7" s="85">
        <v>80.36899605677354</v>
      </c>
      <c r="AU7" s="85">
        <v>80.60143151245974</v>
      </c>
      <c r="AV7" s="85">
        <v>80.373905656607491</v>
      </c>
      <c r="AW7" s="85">
        <v>80.606340898101607</v>
      </c>
      <c r="AX7" s="85">
        <v>80.834729287222402</v>
      </c>
      <c r="AY7" s="85">
        <v>81.055856695028993</v>
      </c>
      <c r="AZ7" s="85">
        <v>81.276659840458976</v>
      </c>
      <c r="BA7" s="85">
        <v>81.067081331044022</v>
      </c>
      <c r="BB7" s="85">
        <v>81.287067355867279</v>
      </c>
      <c r="BC7" s="85">
        <v>81.506585542496083</v>
      </c>
      <c r="BD7" s="85">
        <v>81.725280048311959</v>
      </c>
      <c r="BE7" s="85">
        <v>81.937923924908631</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2.8" x14ac:dyDescent="0.25">
      <c r="B8" s="58">
        <f>B7+1</f>
        <v>2</v>
      </c>
      <c r="C8" s="93" t="s">
        <v>311</v>
      </c>
      <c r="D8" s="26" t="s">
        <v>361</v>
      </c>
      <c r="E8" s="26" t="s">
        <v>104</v>
      </c>
      <c r="F8" s="26">
        <v>2</v>
      </c>
      <c r="H8" s="84">
        <v>100.44679452793072</v>
      </c>
      <c r="I8" s="84">
        <v>100.76103066872058</v>
      </c>
      <c r="J8" s="84">
        <v>100.79130760642465</v>
      </c>
      <c r="K8" s="84">
        <v>100.87192781151059</v>
      </c>
      <c r="L8" s="84">
        <v>80.517230000552615</v>
      </c>
      <c r="M8" s="84">
        <v>80.870289001075719</v>
      </c>
      <c r="N8" s="84">
        <v>81.122344751159289</v>
      </c>
      <c r="O8" s="84">
        <v>29.534342185934239</v>
      </c>
      <c r="P8" s="84">
        <v>29.826383100918381</v>
      </c>
      <c r="Q8" s="84">
        <v>28.802797637286464</v>
      </c>
      <c r="R8" s="84">
        <v>28.969453668021703</v>
      </c>
      <c r="S8" s="84">
        <v>29.094042775394332</v>
      </c>
      <c r="T8" s="84">
        <v>29.193574540753954</v>
      </c>
      <c r="U8" s="84">
        <v>29.31093138053134</v>
      </c>
      <c r="V8" s="84">
        <v>29.521276026305781</v>
      </c>
      <c r="W8" s="84">
        <v>29.838017814455785</v>
      </c>
      <c r="X8" s="84">
        <v>30.159472273573034</v>
      </c>
      <c r="Y8" s="84">
        <v>30.455173146693514</v>
      </c>
      <c r="Z8" s="84">
        <v>30.781790031013625</v>
      </c>
      <c r="AA8" s="84">
        <v>31.118811211529103</v>
      </c>
      <c r="AB8" s="84">
        <v>31.278259712146845</v>
      </c>
      <c r="AC8" s="84">
        <v>31.449470128218419</v>
      </c>
      <c r="AD8" s="84">
        <v>31.624762314375513</v>
      </c>
      <c r="AE8" s="84">
        <v>31.798345138947855</v>
      </c>
      <c r="AF8" s="84">
        <v>31.98129614958015</v>
      </c>
      <c r="AG8" s="87">
        <v>32.244149266310814</v>
      </c>
      <c r="AH8" s="87">
        <v>32.493553279622702</v>
      </c>
      <c r="AI8" s="87">
        <v>32.744902755910459</v>
      </c>
      <c r="AJ8" s="87">
        <v>32.997953378378782</v>
      </c>
      <c r="AK8" s="87">
        <v>33.252485103135015</v>
      </c>
      <c r="AL8" s="87">
        <v>33.65162630733284</v>
      </c>
      <c r="AM8" s="87">
        <v>34.051869822091369</v>
      </c>
      <c r="AN8" s="87">
        <v>34.453052105705623</v>
      </c>
      <c r="AO8" s="87">
        <v>34.855024188342767</v>
      </c>
      <c r="AP8" s="87">
        <v>35.257650003025404</v>
      </c>
      <c r="AQ8" s="87">
        <v>35.459146551919957</v>
      </c>
      <c r="AR8" s="87">
        <v>35.661057788477777</v>
      </c>
      <c r="AS8" s="87">
        <v>35.863278365376225</v>
      </c>
      <c r="AT8" s="87">
        <v>36.065711049369177</v>
      </c>
      <c r="AU8" s="87">
        <v>36.268265872163084</v>
      </c>
      <c r="AV8" s="87">
        <v>36.632406753219968</v>
      </c>
      <c r="AW8" s="87">
        <v>36.99650873162318</v>
      </c>
      <c r="AX8" s="87">
        <v>37.3565638576531</v>
      </c>
      <c r="AY8" s="87">
        <v>37.709358002368816</v>
      </c>
      <c r="AZ8" s="87">
        <v>38.061827884707931</v>
      </c>
      <c r="BA8" s="87">
        <v>38.317346873346558</v>
      </c>
      <c r="BB8" s="87">
        <v>38.572430396223311</v>
      </c>
      <c r="BC8" s="87">
        <v>38.82704608090566</v>
      </c>
      <c r="BD8" s="87">
        <v>39.080838084775081</v>
      </c>
      <c r="BE8" s="87">
        <v>39.328579459425299</v>
      </c>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row>
    <row r="9" spans="1:88" ht="52.8" x14ac:dyDescent="0.25">
      <c r="B9" s="58">
        <f t="shared" ref="B9:B11" si="0">B8+1</f>
        <v>3</v>
      </c>
      <c r="C9" s="93" t="s">
        <v>313</v>
      </c>
      <c r="D9" s="26" t="s">
        <v>362</v>
      </c>
      <c r="E9" s="26" t="s">
        <v>104</v>
      </c>
      <c r="F9" s="26">
        <v>2</v>
      </c>
      <c r="H9" s="84">
        <v>115.44679452793072</v>
      </c>
      <c r="I9" s="84">
        <v>117.39865565872057</v>
      </c>
      <c r="J9" s="84">
        <v>117.07824658842465</v>
      </c>
      <c r="K9" s="84">
        <v>115.93170568651058</v>
      </c>
      <c r="L9" s="84">
        <v>123.93388129455262</v>
      </c>
      <c r="M9" s="84">
        <v>123.86756836507573</v>
      </c>
      <c r="N9" s="84">
        <v>123.60364272015929</v>
      </c>
      <c r="O9" s="84">
        <v>95.902122642857364</v>
      </c>
      <c r="P9" s="84">
        <v>95.725609541918374</v>
      </c>
      <c r="Q9" s="84">
        <v>95.108778389676573</v>
      </c>
      <c r="R9" s="84">
        <v>93.422756838391237</v>
      </c>
      <c r="S9" s="84">
        <v>93.558786496005567</v>
      </c>
      <c r="T9" s="84">
        <v>93.669758811606897</v>
      </c>
      <c r="U9" s="84">
        <v>93.798556201625985</v>
      </c>
      <c r="V9" s="84">
        <v>94.020341397305785</v>
      </c>
      <c r="W9" s="84">
        <v>92.75630965045579</v>
      </c>
      <c r="X9" s="84">
        <v>93.077764109573039</v>
      </c>
      <c r="Y9" s="84">
        <v>93.37346498269352</v>
      </c>
      <c r="Z9" s="84">
        <v>93.700081867013623</v>
      </c>
      <c r="AA9" s="84">
        <v>94.037103047508978</v>
      </c>
      <c r="AB9" s="84">
        <v>93.340442885146842</v>
      </c>
      <c r="AC9" s="84">
        <v>93.511653301218416</v>
      </c>
      <c r="AD9" s="84">
        <v>93.68694548737551</v>
      </c>
      <c r="AE9" s="84">
        <v>93.860528311947846</v>
      </c>
      <c r="AF9" s="84">
        <v>94.04347932258014</v>
      </c>
      <c r="AG9" s="87">
        <v>93.736664147310819</v>
      </c>
      <c r="AH9" s="87">
        <v>93.986068160622708</v>
      </c>
      <c r="AI9" s="87">
        <v>94.237417636910465</v>
      </c>
      <c r="AJ9" s="87">
        <v>94.490468259378787</v>
      </c>
      <c r="AK9" s="87">
        <v>94.744999984043346</v>
      </c>
      <c r="AL9" s="87">
        <v>95.020485274332842</v>
      </c>
      <c r="AM9" s="87">
        <v>95.42072878909137</v>
      </c>
      <c r="AN9" s="87">
        <v>95.821911072705632</v>
      </c>
      <c r="AO9" s="87">
        <v>96.223883155342776</v>
      </c>
      <c r="AP9" s="87">
        <v>96.626508969642671</v>
      </c>
      <c r="AQ9" s="87">
        <v>97.539884268919963</v>
      </c>
      <c r="AR9" s="87">
        <v>97.741795505477782</v>
      </c>
      <c r="AS9" s="87">
        <v>97.944016082376237</v>
      </c>
      <c r="AT9" s="87">
        <v>98.14644876636919</v>
      </c>
      <c r="AU9" s="87">
        <v>98.34900358916309</v>
      </c>
      <c r="AV9" s="87">
        <v>99.031262693219972</v>
      </c>
      <c r="AW9" s="87">
        <v>99.395364671623184</v>
      </c>
      <c r="AX9" s="87">
        <v>99.755419797653104</v>
      </c>
      <c r="AY9" s="87">
        <v>100.10821394236882</v>
      </c>
      <c r="AZ9" s="87">
        <v>100.4606838240602</v>
      </c>
      <c r="BA9" s="87">
        <v>101.08817448234656</v>
      </c>
      <c r="BB9" s="87">
        <v>101.3432580052233</v>
      </c>
      <c r="BC9" s="87">
        <v>101.59787368990567</v>
      </c>
      <c r="BD9" s="87">
        <v>101.85166569377509</v>
      </c>
      <c r="BE9" s="87">
        <v>102.09940706842531</v>
      </c>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row>
    <row r="10" spans="1:88" ht="52.8" x14ac:dyDescent="0.25">
      <c r="B10" s="58">
        <f t="shared" si="0"/>
        <v>4</v>
      </c>
      <c r="C10" s="93" t="s">
        <v>315</v>
      </c>
      <c r="D10" s="26" t="s">
        <v>363</v>
      </c>
      <c r="E10" s="26" t="s">
        <v>104</v>
      </c>
      <c r="F10" s="26">
        <v>2</v>
      </c>
      <c r="H10" s="84">
        <v>9.8454378063056041</v>
      </c>
      <c r="I10" s="84">
        <v>9.994678295355552</v>
      </c>
      <c r="J10" s="84">
        <v>10.143918784405503</v>
      </c>
      <c r="K10" s="84">
        <v>10.293159273455451</v>
      </c>
      <c r="L10" s="84">
        <v>10.442399762505403</v>
      </c>
      <c r="M10" s="84">
        <v>10.739663572946426</v>
      </c>
      <c r="N10" s="84">
        <v>11.036927383387448</v>
      </c>
      <c r="O10" s="84">
        <v>11.334191193828469</v>
      </c>
      <c r="P10" s="84">
        <v>11.63145500426949</v>
      </c>
      <c r="Q10" s="84">
        <v>11.928718814710514</v>
      </c>
      <c r="R10" s="84">
        <v>12.103182294585313</v>
      </c>
      <c r="S10" s="84">
        <v>12.277645774460117</v>
      </c>
      <c r="T10" s="84">
        <v>12.452109254334916</v>
      </c>
      <c r="U10" s="84">
        <v>12.62657273420972</v>
      </c>
      <c r="V10" s="84">
        <v>12.801036214084519</v>
      </c>
      <c r="W10" s="84">
        <v>12.963051005396911</v>
      </c>
      <c r="X10" s="84">
        <v>13.125065796709304</v>
      </c>
      <c r="Y10" s="84">
        <v>13.287080588021698</v>
      </c>
      <c r="Z10" s="84">
        <v>13.449095379334091</v>
      </c>
      <c r="AA10" s="84">
        <v>13.611110170646484</v>
      </c>
      <c r="AB10" s="84">
        <v>13.748530988928579</v>
      </c>
      <c r="AC10" s="84">
        <v>13.885951807210672</v>
      </c>
      <c r="AD10" s="84">
        <v>14.023372625492771</v>
      </c>
      <c r="AE10" s="84">
        <v>14.160793443774864</v>
      </c>
      <c r="AF10" s="84">
        <v>14.298214262056959</v>
      </c>
      <c r="AG10" s="87">
        <v>14.522544141146229</v>
      </c>
      <c r="AH10" s="87">
        <v>14.746874020235502</v>
      </c>
      <c r="AI10" s="87">
        <v>14.97120389932477</v>
      </c>
      <c r="AJ10" s="87">
        <v>15.195533778414044</v>
      </c>
      <c r="AK10" s="87">
        <v>15.419863657503313</v>
      </c>
      <c r="AL10" s="87">
        <v>15.666910224123264</v>
      </c>
      <c r="AM10" s="87">
        <v>15.913956790743217</v>
      </c>
      <c r="AN10" s="87">
        <v>16.161003357363168</v>
      </c>
      <c r="AO10" s="87">
        <v>16.408049923983121</v>
      </c>
      <c r="AP10" s="87">
        <v>16.655096490603071</v>
      </c>
      <c r="AQ10" s="87">
        <v>16.873591607963263</v>
      </c>
      <c r="AR10" s="87">
        <v>17.092086725323455</v>
      </c>
      <c r="AS10" s="87">
        <v>17.310581842683646</v>
      </c>
      <c r="AT10" s="87">
        <v>17.529076960043838</v>
      </c>
      <c r="AU10" s="87">
        <v>17.74757207740403</v>
      </c>
      <c r="AV10" s="87">
        <v>18.034862458773397</v>
      </c>
      <c r="AW10" s="87">
        <v>18.322152840142763</v>
      </c>
      <c r="AX10" s="87">
        <v>18.609443221512123</v>
      </c>
      <c r="AY10" s="87">
        <v>18.89673360288149</v>
      </c>
      <c r="AZ10" s="87">
        <v>19.184023984250857</v>
      </c>
      <c r="BA10" s="87">
        <v>19.379515816051427</v>
      </c>
      <c r="BB10" s="87">
        <v>19.575007647851997</v>
      </c>
      <c r="BC10" s="87">
        <v>19.770499479652564</v>
      </c>
      <c r="BD10" s="87">
        <v>19.965991311453134</v>
      </c>
      <c r="BE10" s="87">
        <v>20.161483143253704</v>
      </c>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row>
    <row r="11" spans="1:88" ht="52.8" x14ac:dyDescent="0.25">
      <c r="B11" s="58">
        <f t="shared" si="0"/>
        <v>5</v>
      </c>
      <c r="C11" s="93" t="s">
        <v>317</v>
      </c>
      <c r="D11" s="26" t="s">
        <v>364</v>
      </c>
      <c r="E11" s="26" t="s">
        <v>104</v>
      </c>
      <c r="F11" s="26">
        <v>2</v>
      </c>
      <c r="H11" s="86">
        <v>16.71317333525176</v>
      </c>
      <c r="I11" s="86">
        <v>19.600000000441842</v>
      </c>
      <c r="J11" s="86">
        <v>19.60000000013957</v>
      </c>
      <c r="K11" s="86">
        <v>19.600000000284162</v>
      </c>
      <c r="L11" s="86">
        <v>27.700000000133329</v>
      </c>
      <c r="M11" s="86">
        <v>27.699999999760223</v>
      </c>
      <c r="N11" s="86">
        <v>27.700000000178619</v>
      </c>
      <c r="O11" s="86">
        <v>3.4315483787850098E-10</v>
      </c>
      <c r="P11" s="86">
        <v>1.4025403061168618E-10</v>
      </c>
      <c r="Q11" s="86">
        <v>-6.5706018403943744E-10</v>
      </c>
      <c r="R11" s="86">
        <v>0.52994330317224225</v>
      </c>
      <c r="S11" s="86">
        <v>0.39745747730833081</v>
      </c>
      <c r="T11" s="86">
        <v>0.26497165144445312</v>
      </c>
      <c r="U11" s="86">
        <v>0.13248582558061273</v>
      </c>
      <c r="V11" s="86">
        <v>-6.1960747643752256E-10</v>
      </c>
      <c r="W11" s="86">
        <v>0.18741808542540106</v>
      </c>
      <c r="X11" s="86">
        <v>0.14056356412951132</v>
      </c>
      <c r="Y11" s="86">
        <v>9.3709042833634015E-2</v>
      </c>
      <c r="Z11" s="86">
        <v>4.6854521537701643E-2</v>
      </c>
      <c r="AA11" s="86">
        <v>2.2168933355715126E-10</v>
      </c>
      <c r="AB11" s="86">
        <v>0.76714998360189668</v>
      </c>
      <c r="AC11" s="86">
        <v>0.57536248762109388</v>
      </c>
      <c r="AD11" s="86">
        <v>0.38357499164025732</v>
      </c>
      <c r="AE11" s="86">
        <v>0.19178749565944031</v>
      </c>
      <c r="AF11" s="86">
        <v>-3.2140690109372372E-10</v>
      </c>
      <c r="AG11" s="87">
        <v>0.78351704563152502</v>
      </c>
      <c r="AH11" s="87">
        <v>0.5876377843071694</v>
      </c>
      <c r="AI11" s="87">
        <v>0.3917585229828191</v>
      </c>
      <c r="AJ11" s="87">
        <v>0.19587926165843506</v>
      </c>
      <c r="AK11" s="87">
        <v>2.4242297058663098E-10</v>
      </c>
      <c r="AL11" s="87">
        <v>0.30107526917964123</v>
      </c>
      <c r="AM11" s="87">
        <v>0.22580645202519278</v>
      </c>
      <c r="AN11" s="87">
        <v>0.15053763487071947</v>
      </c>
      <c r="AO11" s="87">
        <v>7.5268817716256819E-2</v>
      </c>
      <c r="AP11" s="87">
        <v>1.7908519112097565E-10</v>
      </c>
      <c r="AQ11" s="87">
        <v>0.9935030003093317</v>
      </c>
      <c r="AR11" s="87">
        <v>0.74512725005681091</v>
      </c>
      <c r="AS11" s="87">
        <v>0.49675149980436117</v>
      </c>
      <c r="AT11" s="87">
        <v>0.24837574955181196</v>
      </c>
      <c r="AU11" s="87">
        <v>-7.0068040258775E-10</v>
      </c>
      <c r="AV11" s="87">
        <v>0.62249457783908468</v>
      </c>
      <c r="AW11" s="87">
        <v>0.46687093337881436</v>
      </c>
      <c r="AX11" s="87">
        <v>0.31124728891857956</v>
      </c>
      <c r="AY11" s="87">
        <v>0.15562364445833765</v>
      </c>
      <c r="AZ11" s="87">
        <v>-6.496350124507444E-10</v>
      </c>
      <c r="BA11" s="87">
        <v>0.64157733525111027</v>
      </c>
      <c r="BB11" s="87">
        <v>0.4811830015040286</v>
      </c>
      <c r="BC11" s="87">
        <v>0.32078866775702153</v>
      </c>
      <c r="BD11" s="87">
        <v>0.1603943340099967</v>
      </c>
      <c r="BE11" s="87">
        <v>2.6297186650481308E-10</v>
      </c>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row>
    <row r="12" spans="1:88" x14ac:dyDescent="0.25"/>
    <row r="13" spans="1:88" x14ac:dyDescent="0.25"/>
    <row r="14" spans="1:88" x14ac:dyDescent="0.25"/>
    <row r="15" spans="1:88" x14ac:dyDescent="0.25">
      <c r="B15" s="47" t="s">
        <v>117</v>
      </c>
    </row>
    <row r="16" spans="1:88" x14ac:dyDescent="0.25"/>
    <row r="17" spans="2:9" x14ac:dyDescent="0.25">
      <c r="B17" s="48"/>
      <c r="C17" t="s">
        <v>118</v>
      </c>
    </row>
    <row r="18" spans="2:9" x14ac:dyDescent="0.25"/>
    <row r="19" spans="2:9" x14ac:dyDescent="0.25">
      <c r="B19" s="49"/>
      <c r="C19" t="s">
        <v>119</v>
      </c>
    </row>
    <row r="20" spans="2:9" x14ac:dyDescent="0.25"/>
    <row r="21" spans="2:9" x14ac:dyDescent="0.25"/>
    <row r="22" spans="2:9" x14ac:dyDescent="0.25"/>
    <row r="23" spans="2:9" ht="14.4" x14ac:dyDescent="0.3">
      <c r="B23" s="130" t="s">
        <v>365</v>
      </c>
      <c r="C23" s="131"/>
      <c r="D23" s="131"/>
      <c r="E23" s="131"/>
      <c r="F23" s="131"/>
      <c r="G23" s="131"/>
      <c r="H23" s="131"/>
      <c r="I23" s="132"/>
    </row>
    <row r="24" spans="2:9" x14ac:dyDescent="0.25"/>
    <row r="25" spans="2:9" s="6" customFormat="1" x14ac:dyDescent="0.25">
      <c r="B25" s="50" t="s">
        <v>72</v>
      </c>
      <c r="C25" s="133" t="s">
        <v>122</v>
      </c>
      <c r="D25" s="133"/>
      <c r="E25" s="133"/>
      <c r="F25" s="133"/>
      <c r="G25" s="133"/>
      <c r="H25" s="133"/>
      <c r="I25" s="133"/>
    </row>
    <row r="26" spans="2:9" s="6" customFormat="1" ht="76.95" customHeight="1" x14ac:dyDescent="0.25">
      <c r="B26" s="51">
        <v>1</v>
      </c>
      <c r="C26" s="126" t="s">
        <v>366</v>
      </c>
      <c r="D26" s="113"/>
      <c r="E26" s="113"/>
      <c r="F26" s="113"/>
      <c r="G26" s="113"/>
      <c r="H26" s="113"/>
      <c r="I26" s="113"/>
    </row>
    <row r="27" spans="2:9" s="6" customFormat="1" ht="54" customHeight="1" x14ac:dyDescent="0.25">
      <c r="B27" s="51">
        <v>2</v>
      </c>
      <c r="C27" s="126" t="s">
        <v>367</v>
      </c>
      <c r="D27" s="113"/>
      <c r="E27" s="113"/>
      <c r="F27" s="113"/>
      <c r="G27" s="113"/>
      <c r="H27" s="113"/>
      <c r="I27" s="113"/>
    </row>
    <row r="28" spans="2:9" s="6" customFormat="1" ht="58.2" customHeight="1" x14ac:dyDescent="0.25">
      <c r="B28" s="51">
        <v>3</v>
      </c>
      <c r="C28" s="126" t="s">
        <v>368</v>
      </c>
      <c r="D28" s="113"/>
      <c r="E28" s="113"/>
      <c r="F28" s="113"/>
      <c r="G28" s="113"/>
      <c r="H28" s="113"/>
      <c r="I28" s="113"/>
    </row>
    <row r="29" spans="2:9" s="6" customFormat="1" ht="61.2" customHeight="1" x14ac:dyDescent="0.25">
      <c r="B29" s="51">
        <v>4</v>
      </c>
      <c r="C29" s="126" t="s">
        <v>323</v>
      </c>
      <c r="D29" s="113"/>
      <c r="E29" s="113"/>
      <c r="F29" s="113"/>
      <c r="G29" s="113"/>
      <c r="H29" s="113"/>
      <c r="I29" s="113"/>
    </row>
    <row r="30" spans="2:9" s="6" customFormat="1" ht="58.5" customHeight="1" x14ac:dyDescent="0.25">
      <c r="B30" s="51">
        <v>5</v>
      </c>
      <c r="C30" s="126" t="s">
        <v>369</v>
      </c>
      <c r="D30" s="113"/>
      <c r="E30" s="113"/>
      <c r="F30" s="113"/>
      <c r="G30" s="113"/>
      <c r="H30" s="113"/>
      <c r="I30" s="113"/>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K73"/>
  <sheetViews>
    <sheetView showGridLines="0" topLeftCell="I4" zoomScale="85" zoomScaleNormal="85" workbookViewId="0">
      <selection activeCell="V8" sqref="V8"/>
    </sheetView>
  </sheetViews>
  <sheetFormatPr defaultColWidth="8.69921875"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s>
  <sheetData>
    <row r="1" spans="2:63" ht="20.399999999999999" x14ac:dyDescent="0.25">
      <c r="B1" s="112" t="s">
        <v>370</v>
      </c>
      <c r="C1" s="112"/>
      <c r="D1" s="112"/>
      <c r="E1" s="112"/>
      <c r="F1" s="112"/>
    </row>
    <row r="2" spans="2:63" ht="14.4" thickBot="1" x14ac:dyDescent="0.3"/>
    <row r="3" spans="2:63" ht="16.8" thickBot="1" x14ac:dyDescent="0.3">
      <c r="B3" s="117" t="s">
        <v>3</v>
      </c>
      <c r="C3" s="118"/>
      <c r="D3" s="134" t="str">
        <f>'Cover sheet'!C5</f>
        <v>Southern Water</v>
      </c>
      <c r="E3" s="135"/>
      <c r="F3" s="136"/>
    </row>
    <row r="4" spans="2:63" ht="16.8" thickBot="1" x14ac:dyDescent="0.3">
      <c r="B4" s="117" t="s">
        <v>6</v>
      </c>
      <c r="C4" s="118"/>
      <c r="D4" s="134" t="str">
        <f>'Cover sheet'!C6</f>
        <v>Hampshire Southampton East</v>
      </c>
      <c r="E4" s="135"/>
      <c r="F4" s="136"/>
    </row>
    <row r="5" spans="2:63" ht="15.6" thickBot="1" x14ac:dyDescent="0.35">
      <c r="C5" s="39"/>
      <c r="D5" s="23"/>
      <c r="H5" s="101">
        <v>1</v>
      </c>
      <c r="I5" s="101">
        <v>2</v>
      </c>
      <c r="J5" s="101">
        <v>3</v>
      </c>
      <c r="K5" s="101">
        <v>4</v>
      </c>
      <c r="L5" s="101">
        <v>5</v>
      </c>
      <c r="M5" s="101">
        <v>6</v>
      </c>
      <c r="N5" s="101">
        <v>7</v>
      </c>
      <c r="O5" s="101">
        <v>8</v>
      </c>
      <c r="P5" s="101">
        <v>9</v>
      </c>
      <c r="Q5" s="101">
        <v>10</v>
      </c>
      <c r="R5" s="101">
        <v>11</v>
      </c>
      <c r="S5" s="101">
        <v>12</v>
      </c>
      <c r="T5" s="101">
        <v>13</v>
      </c>
      <c r="U5" s="101">
        <v>14</v>
      </c>
      <c r="V5" s="101">
        <v>15</v>
      </c>
      <c r="W5" s="101">
        <v>16</v>
      </c>
      <c r="X5" s="101">
        <v>17</v>
      </c>
      <c r="Y5" s="101">
        <v>18</v>
      </c>
      <c r="Z5" s="101">
        <v>19</v>
      </c>
      <c r="AA5" s="101">
        <v>20</v>
      </c>
      <c r="AB5" s="101">
        <v>21</v>
      </c>
      <c r="AC5" s="101">
        <v>22</v>
      </c>
      <c r="AD5" s="101">
        <v>23</v>
      </c>
      <c r="AE5" s="101">
        <v>24</v>
      </c>
      <c r="AF5" s="101">
        <v>25</v>
      </c>
      <c r="AG5" s="101">
        <v>26</v>
      </c>
      <c r="AH5" s="101">
        <v>27</v>
      </c>
      <c r="AI5" s="101">
        <v>28</v>
      </c>
      <c r="AJ5" s="101">
        <v>29</v>
      </c>
      <c r="AK5" s="101">
        <v>30</v>
      </c>
      <c r="AL5" s="101">
        <v>31</v>
      </c>
      <c r="AM5" s="101">
        <v>32</v>
      </c>
      <c r="AN5" s="101">
        <v>33</v>
      </c>
      <c r="AO5" s="101">
        <v>34</v>
      </c>
      <c r="AP5" s="101">
        <v>35</v>
      </c>
      <c r="AQ5" s="101">
        <v>36</v>
      </c>
      <c r="AR5" s="101">
        <v>37</v>
      </c>
      <c r="AS5" s="101">
        <v>38</v>
      </c>
      <c r="AT5" s="101">
        <v>39</v>
      </c>
      <c r="AU5" s="101">
        <v>40</v>
      </c>
      <c r="AV5" s="101">
        <v>41</v>
      </c>
      <c r="AW5" s="101">
        <v>42</v>
      </c>
      <c r="AX5" s="101">
        <v>43</v>
      </c>
      <c r="AY5" s="101">
        <v>44</v>
      </c>
      <c r="AZ5" s="101">
        <v>45</v>
      </c>
      <c r="BA5" s="101">
        <v>46</v>
      </c>
      <c r="BB5" s="101">
        <v>47</v>
      </c>
      <c r="BC5" s="101">
        <v>48</v>
      </c>
      <c r="BD5" s="101">
        <v>49</v>
      </c>
      <c r="BE5" s="101">
        <v>50</v>
      </c>
      <c r="BF5" s="101">
        <v>51</v>
      </c>
      <c r="BG5" s="101">
        <v>52</v>
      </c>
      <c r="BH5" s="101">
        <v>53</v>
      </c>
      <c r="BI5" s="101">
        <v>54</v>
      </c>
      <c r="BJ5" s="101">
        <v>55</v>
      </c>
      <c r="BK5" s="101">
        <v>56</v>
      </c>
    </row>
    <row r="6" spans="2:63" ht="14.4" thickBot="1" x14ac:dyDescent="0.3">
      <c r="B6" s="63" t="s">
        <v>72</v>
      </c>
      <c r="C6" s="62" t="s">
        <v>156</v>
      </c>
      <c r="D6" s="18" t="s">
        <v>74</v>
      </c>
      <c r="E6" s="18" t="s">
        <v>75</v>
      </c>
      <c r="F6" s="77" t="s">
        <v>76</v>
      </c>
      <c r="H6" s="18" t="s">
        <v>371</v>
      </c>
      <c r="I6" s="18" t="s">
        <v>372</v>
      </c>
      <c r="J6" s="18" t="s">
        <v>373</v>
      </c>
      <c r="K6" s="18" t="s">
        <v>374</v>
      </c>
      <c r="L6" s="18" t="s">
        <v>375</v>
      </c>
      <c r="M6" s="18" t="s">
        <v>376</v>
      </c>
      <c r="N6" s="18" t="s">
        <v>377</v>
      </c>
      <c r="O6" s="18" t="s">
        <v>378</v>
      </c>
      <c r="P6" s="18" t="s">
        <v>379</v>
      </c>
      <c r="Q6" s="18" t="s">
        <v>380</v>
      </c>
      <c r="R6" s="18" t="s">
        <v>381</v>
      </c>
      <c r="S6" s="18" t="s">
        <v>382</v>
      </c>
      <c r="T6" s="18" t="s">
        <v>383</v>
      </c>
      <c r="U6" s="18" t="s">
        <v>384</v>
      </c>
      <c r="V6" s="18" t="s">
        <v>385</v>
      </c>
      <c r="W6" s="18" t="s">
        <v>386</v>
      </c>
      <c r="X6" s="18" t="s">
        <v>387</v>
      </c>
      <c r="Y6" s="18" t="s">
        <v>388</v>
      </c>
      <c r="Z6" s="18" t="s">
        <v>389</v>
      </c>
      <c r="AA6" s="18" t="s">
        <v>390</v>
      </c>
      <c r="AB6" s="18" t="s">
        <v>391</v>
      </c>
      <c r="AC6" s="18" t="s">
        <v>392</v>
      </c>
      <c r="AD6" s="18" t="s">
        <v>393</v>
      </c>
      <c r="AE6" s="18" t="s">
        <v>394</v>
      </c>
      <c r="AF6" s="18" t="s">
        <v>395</v>
      </c>
      <c r="AG6" s="18" t="s">
        <v>396</v>
      </c>
      <c r="AH6" s="18" t="s">
        <v>397</v>
      </c>
      <c r="AI6" s="18" t="s">
        <v>398</v>
      </c>
      <c r="AJ6" s="18" t="s">
        <v>399</v>
      </c>
      <c r="AK6" s="18" t="s">
        <v>400</v>
      </c>
      <c r="AL6" s="18" t="s">
        <v>401</v>
      </c>
      <c r="AM6" s="18" t="s">
        <v>402</v>
      </c>
      <c r="AN6" s="18" t="s">
        <v>403</v>
      </c>
      <c r="AO6" s="18" t="s">
        <v>404</v>
      </c>
      <c r="AP6" s="18" t="s">
        <v>405</v>
      </c>
      <c r="AQ6" s="18" t="s">
        <v>406</v>
      </c>
      <c r="AR6" s="102" t="s">
        <v>407</v>
      </c>
      <c r="AS6" s="102" t="s">
        <v>408</v>
      </c>
      <c r="AT6" s="102" t="s">
        <v>409</v>
      </c>
      <c r="AU6" s="102" t="s">
        <v>410</v>
      </c>
      <c r="AV6" s="102" t="s">
        <v>411</v>
      </c>
      <c r="AW6" s="102" t="s">
        <v>412</v>
      </c>
      <c r="AX6" s="102" t="s">
        <v>413</v>
      </c>
      <c r="AY6" s="102" t="s">
        <v>414</v>
      </c>
      <c r="AZ6" s="102" t="s">
        <v>415</v>
      </c>
      <c r="BA6" s="102" t="s">
        <v>416</v>
      </c>
      <c r="BB6" s="102" t="s">
        <v>417</v>
      </c>
      <c r="BC6" s="102" t="s">
        <v>418</v>
      </c>
      <c r="BD6" s="102" t="s">
        <v>419</v>
      </c>
      <c r="BE6" s="102" t="s">
        <v>420</v>
      </c>
      <c r="BF6" s="102" t="s">
        <v>421</v>
      </c>
      <c r="BG6" s="102" t="s">
        <v>422</v>
      </c>
      <c r="BH6" s="102" t="s">
        <v>423</v>
      </c>
      <c r="BI6" s="102" t="s">
        <v>424</v>
      </c>
      <c r="BJ6" s="102" t="s">
        <v>425</v>
      </c>
      <c r="BK6" s="102" t="s">
        <v>426</v>
      </c>
    </row>
    <row r="7" spans="2:63" ht="114" x14ac:dyDescent="0.25">
      <c r="B7" s="58">
        <v>1</v>
      </c>
      <c r="C7" s="29" t="s">
        <v>427</v>
      </c>
      <c r="D7" s="36" t="s">
        <v>428</v>
      </c>
      <c r="E7" s="36" t="s">
        <v>100</v>
      </c>
      <c r="F7" s="36" t="s">
        <v>79</v>
      </c>
      <c r="H7" s="103" t="s">
        <v>429</v>
      </c>
      <c r="I7" s="103" t="s">
        <v>430</v>
      </c>
      <c r="J7" s="103" t="s">
        <v>431</v>
      </c>
      <c r="K7" s="103" t="s">
        <v>432</v>
      </c>
      <c r="L7" s="103" t="s">
        <v>433</v>
      </c>
      <c r="M7" s="103" t="s">
        <v>434</v>
      </c>
      <c r="N7" s="103" t="s">
        <v>435</v>
      </c>
      <c r="O7" s="103" t="s">
        <v>436</v>
      </c>
      <c r="P7" s="103" t="s">
        <v>437</v>
      </c>
      <c r="Q7" s="103" t="s">
        <v>438</v>
      </c>
      <c r="R7" s="103" t="s">
        <v>439</v>
      </c>
      <c r="S7" s="103" t="s">
        <v>440</v>
      </c>
      <c r="T7" s="103" t="s">
        <v>441</v>
      </c>
      <c r="U7" s="103" t="s">
        <v>442</v>
      </c>
      <c r="V7" s="103" t="s">
        <v>443</v>
      </c>
      <c r="W7" s="103" t="s">
        <v>444</v>
      </c>
      <c r="X7" s="103" t="s">
        <v>445</v>
      </c>
      <c r="Y7" s="103" t="s">
        <v>446</v>
      </c>
      <c r="Z7" s="103" t="s">
        <v>447</v>
      </c>
      <c r="AA7" s="103" t="s">
        <v>448</v>
      </c>
      <c r="AB7" s="103" t="s">
        <v>449</v>
      </c>
      <c r="AC7" s="103" t="s">
        <v>450</v>
      </c>
      <c r="AD7" s="103" t="s">
        <v>451</v>
      </c>
      <c r="AE7" s="103" t="s">
        <v>452</v>
      </c>
      <c r="AF7" s="103" t="s">
        <v>453</v>
      </c>
      <c r="AG7" s="103" t="s">
        <v>454</v>
      </c>
      <c r="AH7" s="103" t="s">
        <v>455</v>
      </c>
      <c r="AI7" s="103" t="s">
        <v>456</v>
      </c>
      <c r="AJ7" s="103" t="s">
        <v>457</v>
      </c>
      <c r="AK7" s="103" t="s">
        <v>458</v>
      </c>
      <c r="AL7" s="103" t="s">
        <v>459</v>
      </c>
      <c r="AM7" s="103" t="s">
        <v>460</v>
      </c>
      <c r="AN7" s="103" t="s">
        <v>461</v>
      </c>
      <c r="AO7" s="103" t="s">
        <v>462</v>
      </c>
      <c r="AP7" s="103" t="s">
        <v>463</v>
      </c>
      <c r="AQ7" s="103" t="s">
        <v>464</v>
      </c>
      <c r="AR7" s="103" t="s">
        <v>465</v>
      </c>
      <c r="AS7" s="103" t="s">
        <v>466</v>
      </c>
      <c r="AT7" s="103" t="s">
        <v>466</v>
      </c>
      <c r="AU7" s="103" t="s">
        <v>466</v>
      </c>
      <c r="AV7" s="103" t="s">
        <v>466</v>
      </c>
      <c r="AW7" s="103" t="s">
        <v>466</v>
      </c>
      <c r="AX7" s="103" t="s">
        <v>466</v>
      </c>
      <c r="AY7" s="103" t="s">
        <v>466</v>
      </c>
      <c r="AZ7" s="103" t="s">
        <v>466</v>
      </c>
      <c r="BA7" s="103" t="s">
        <v>466</v>
      </c>
      <c r="BB7" s="103" t="s">
        <v>466</v>
      </c>
      <c r="BC7" s="103" t="s">
        <v>466</v>
      </c>
      <c r="BD7" s="103" t="s">
        <v>466</v>
      </c>
      <c r="BE7" s="103" t="s">
        <v>466</v>
      </c>
      <c r="BF7" s="103" t="s">
        <v>466</v>
      </c>
      <c r="BG7" s="103" t="s">
        <v>466</v>
      </c>
      <c r="BH7" s="103" t="s">
        <v>466</v>
      </c>
      <c r="BI7" s="103" t="s">
        <v>466</v>
      </c>
      <c r="BJ7" s="103" t="s">
        <v>466</v>
      </c>
      <c r="BK7" s="103" t="s">
        <v>466</v>
      </c>
    </row>
    <row r="8" spans="2:63" ht="39.6" x14ac:dyDescent="0.25">
      <c r="B8" s="58">
        <v>2</v>
      </c>
      <c r="C8" s="93" t="s">
        <v>467</v>
      </c>
      <c r="D8" s="36" t="s">
        <v>468</v>
      </c>
      <c r="E8" s="36" t="s">
        <v>100</v>
      </c>
      <c r="F8" s="36" t="s">
        <v>79</v>
      </c>
      <c r="H8" s="103" t="s">
        <v>469</v>
      </c>
      <c r="I8" s="103" t="s">
        <v>470</v>
      </c>
      <c r="J8" s="103" t="s">
        <v>471</v>
      </c>
      <c r="K8" s="103" t="s">
        <v>472</v>
      </c>
      <c r="L8" s="103" t="s">
        <v>473</v>
      </c>
      <c r="M8" s="103" t="s">
        <v>474</v>
      </c>
      <c r="N8" s="103" t="s">
        <v>475</v>
      </c>
      <c r="O8" s="103" t="s">
        <v>476</v>
      </c>
      <c r="P8" s="103" t="s">
        <v>477</v>
      </c>
      <c r="Q8" s="103" t="s">
        <v>478</v>
      </c>
      <c r="R8" s="103" t="s">
        <v>479</v>
      </c>
      <c r="S8" s="103" t="s">
        <v>480</v>
      </c>
      <c r="T8" s="103" t="s">
        <v>481</v>
      </c>
      <c r="U8" s="103" t="s">
        <v>482</v>
      </c>
      <c r="V8" s="103" t="s">
        <v>483</v>
      </c>
      <c r="W8" s="103" t="s">
        <v>484</v>
      </c>
      <c r="X8" s="103" t="s">
        <v>485</v>
      </c>
      <c r="Y8" s="103" t="s">
        <v>486</v>
      </c>
      <c r="Z8" s="103" t="s">
        <v>487</v>
      </c>
      <c r="AA8" s="103" t="s">
        <v>488</v>
      </c>
      <c r="AB8" s="103" t="s">
        <v>489</v>
      </c>
      <c r="AC8" s="103" t="s">
        <v>490</v>
      </c>
      <c r="AD8" s="103" t="s">
        <v>491</v>
      </c>
      <c r="AE8" s="103" t="s">
        <v>492</v>
      </c>
      <c r="AF8" s="103" t="s">
        <v>493</v>
      </c>
      <c r="AG8" s="103" t="s">
        <v>494</v>
      </c>
      <c r="AH8" s="103" t="s">
        <v>495</v>
      </c>
      <c r="AI8" s="103" t="s">
        <v>496</v>
      </c>
      <c r="AJ8" s="103" t="s">
        <v>497</v>
      </c>
      <c r="AK8" s="103" t="s">
        <v>498</v>
      </c>
      <c r="AL8" s="103" t="s">
        <v>499</v>
      </c>
      <c r="AM8" s="103" t="s">
        <v>500</v>
      </c>
      <c r="AN8" s="103" t="s">
        <v>501</v>
      </c>
      <c r="AO8" s="103" t="s">
        <v>502</v>
      </c>
      <c r="AP8" s="103" t="s">
        <v>503</v>
      </c>
      <c r="AQ8" s="103" t="s">
        <v>504</v>
      </c>
      <c r="AR8" s="103" t="s">
        <v>505</v>
      </c>
      <c r="AS8" s="103" t="s">
        <v>466</v>
      </c>
      <c r="AT8" s="103" t="s">
        <v>466</v>
      </c>
      <c r="AU8" s="103" t="s">
        <v>466</v>
      </c>
      <c r="AV8" s="103" t="s">
        <v>466</v>
      </c>
      <c r="AW8" s="103" t="s">
        <v>466</v>
      </c>
      <c r="AX8" s="103" t="s">
        <v>466</v>
      </c>
      <c r="AY8" s="103" t="s">
        <v>466</v>
      </c>
      <c r="AZ8" s="103" t="s">
        <v>466</v>
      </c>
      <c r="BA8" s="103" t="s">
        <v>466</v>
      </c>
      <c r="BB8" s="103" t="s">
        <v>466</v>
      </c>
      <c r="BC8" s="103" t="s">
        <v>466</v>
      </c>
      <c r="BD8" s="103" t="s">
        <v>466</v>
      </c>
      <c r="BE8" s="103" t="s">
        <v>466</v>
      </c>
      <c r="BF8" s="103" t="s">
        <v>466</v>
      </c>
      <c r="BG8" s="103" t="s">
        <v>466</v>
      </c>
      <c r="BH8" s="103" t="s">
        <v>466</v>
      </c>
      <c r="BI8" s="103" t="s">
        <v>466</v>
      </c>
      <c r="BJ8" s="103" t="s">
        <v>466</v>
      </c>
      <c r="BK8" s="103" t="s">
        <v>466</v>
      </c>
    </row>
    <row r="9" spans="2:63" ht="39.6" x14ac:dyDescent="0.25">
      <c r="B9" s="58">
        <v>3</v>
      </c>
      <c r="C9" s="93" t="s">
        <v>506</v>
      </c>
      <c r="D9" s="36" t="s">
        <v>507</v>
      </c>
      <c r="E9" s="36" t="s">
        <v>100</v>
      </c>
      <c r="F9" s="36" t="s">
        <v>79</v>
      </c>
      <c r="H9" s="103" t="s">
        <v>508</v>
      </c>
      <c r="I9" s="103" t="s">
        <v>508</v>
      </c>
      <c r="J9" s="103" t="s">
        <v>508</v>
      </c>
      <c r="K9" s="103" t="s">
        <v>508</v>
      </c>
      <c r="L9" s="103" t="s">
        <v>509</v>
      </c>
      <c r="M9" s="103" t="s">
        <v>509</v>
      </c>
      <c r="N9" s="103" t="s">
        <v>510</v>
      </c>
      <c r="O9" s="103" t="s">
        <v>511</v>
      </c>
      <c r="P9" s="103" t="s">
        <v>511</v>
      </c>
      <c r="Q9" s="103" t="s">
        <v>512</v>
      </c>
      <c r="R9" s="103" t="s">
        <v>512</v>
      </c>
      <c r="S9" s="103" t="s">
        <v>512</v>
      </c>
      <c r="T9" s="103" t="s">
        <v>512</v>
      </c>
      <c r="U9" s="103" t="s">
        <v>512</v>
      </c>
      <c r="V9" s="103" t="s">
        <v>512</v>
      </c>
      <c r="W9" s="103" t="s">
        <v>512</v>
      </c>
      <c r="X9" s="103" t="s">
        <v>512</v>
      </c>
      <c r="Y9" s="103" t="s">
        <v>512</v>
      </c>
      <c r="Z9" s="103" t="s">
        <v>512</v>
      </c>
      <c r="AA9" s="103" t="s">
        <v>513</v>
      </c>
      <c r="AB9" s="103" t="s">
        <v>513</v>
      </c>
      <c r="AC9" s="103" t="s">
        <v>514</v>
      </c>
      <c r="AD9" s="103" t="s">
        <v>514</v>
      </c>
      <c r="AE9" s="103" t="s">
        <v>515</v>
      </c>
      <c r="AF9" s="103" t="s">
        <v>515</v>
      </c>
      <c r="AG9" s="103" t="s">
        <v>515</v>
      </c>
      <c r="AH9" s="103" t="s">
        <v>515</v>
      </c>
      <c r="AI9" s="103" t="s">
        <v>515</v>
      </c>
      <c r="AJ9" s="103" t="s">
        <v>515</v>
      </c>
      <c r="AK9" s="103" t="s">
        <v>515</v>
      </c>
      <c r="AL9" s="103" t="s">
        <v>515</v>
      </c>
      <c r="AM9" s="103" t="s">
        <v>516</v>
      </c>
      <c r="AN9" s="103" t="s">
        <v>517</v>
      </c>
      <c r="AO9" s="103" t="s">
        <v>517</v>
      </c>
      <c r="AP9" s="103" t="s">
        <v>515</v>
      </c>
      <c r="AQ9" s="103" t="s">
        <v>515</v>
      </c>
      <c r="AR9" s="103" t="s">
        <v>515</v>
      </c>
      <c r="AS9" s="103" t="s">
        <v>466</v>
      </c>
      <c r="AT9" s="103" t="s">
        <v>466</v>
      </c>
      <c r="AU9" s="103" t="s">
        <v>466</v>
      </c>
      <c r="AV9" s="103" t="s">
        <v>466</v>
      </c>
      <c r="AW9" s="103" t="s">
        <v>466</v>
      </c>
      <c r="AX9" s="103" t="s">
        <v>466</v>
      </c>
      <c r="AY9" s="103" t="s">
        <v>466</v>
      </c>
      <c r="AZ9" s="103" t="s">
        <v>466</v>
      </c>
      <c r="BA9" s="103" t="s">
        <v>466</v>
      </c>
      <c r="BB9" s="103" t="s">
        <v>466</v>
      </c>
      <c r="BC9" s="103" t="s">
        <v>466</v>
      </c>
      <c r="BD9" s="103" t="s">
        <v>466</v>
      </c>
      <c r="BE9" s="103" t="s">
        <v>466</v>
      </c>
      <c r="BF9" s="103" t="s">
        <v>466</v>
      </c>
      <c r="BG9" s="103" t="s">
        <v>466</v>
      </c>
      <c r="BH9" s="103" t="s">
        <v>466</v>
      </c>
      <c r="BI9" s="103" t="s">
        <v>466</v>
      </c>
      <c r="BJ9" s="103" t="s">
        <v>466</v>
      </c>
      <c r="BK9" s="103" t="s">
        <v>466</v>
      </c>
    </row>
    <row r="10" spans="2:63" ht="39.6" x14ac:dyDescent="0.25">
      <c r="B10" s="58">
        <v>4</v>
      </c>
      <c r="C10" s="93" t="s">
        <v>518</v>
      </c>
      <c r="D10" s="36" t="s">
        <v>519</v>
      </c>
      <c r="E10" s="36" t="s">
        <v>520</v>
      </c>
      <c r="F10" s="36" t="s">
        <v>79</v>
      </c>
      <c r="H10" s="103" t="s">
        <v>521</v>
      </c>
      <c r="I10" s="103" t="s">
        <v>521</v>
      </c>
      <c r="J10" s="103" t="s">
        <v>522</v>
      </c>
      <c r="K10" s="103" t="s">
        <v>522</v>
      </c>
      <c r="L10" s="103" t="s">
        <v>522</v>
      </c>
      <c r="M10" s="103" t="s">
        <v>521</v>
      </c>
      <c r="N10" s="103" t="s">
        <v>522</v>
      </c>
      <c r="O10" s="103" t="s">
        <v>522</v>
      </c>
      <c r="P10" s="103" t="s">
        <v>522</v>
      </c>
      <c r="Q10" s="103" t="s">
        <v>521</v>
      </c>
      <c r="R10" s="103" t="s">
        <v>521</v>
      </c>
      <c r="S10" s="103" t="s">
        <v>521</v>
      </c>
      <c r="T10" s="103" t="s">
        <v>521</v>
      </c>
      <c r="U10" s="103" t="s">
        <v>521</v>
      </c>
      <c r="V10" s="103" t="s">
        <v>521</v>
      </c>
      <c r="W10" s="103" t="s">
        <v>521</v>
      </c>
      <c r="X10" s="103" t="s">
        <v>521</v>
      </c>
      <c r="Y10" s="103" t="s">
        <v>521</v>
      </c>
      <c r="Z10" s="103" t="s">
        <v>521</v>
      </c>
      <c r="AA10" s="103" t="s">
        <v>521</v>
      </c>
      <c r="AB10" s="103" t="s">
        <v>521</v>
      </c>
      <c r="AC10" s="103" t="s">
        <v>522</v>
      </c>
      <c r="AD10" s="103" t="s">
        <v>522</v>
      </c>
      <c r="AE10" s="103" t="s">
        <v>522</v>
      </c>
      <c r="AF10" s="103" t="s">
        <v>522</v>
      </c>
      <c r="AG10" s="103" t="s">
        <v>522</v>
      </c>
      <c r="AH10" s="103" t="s">
        <v>522</v>
      </c>
      <c r="AI10" s="103" t="s">
        <v>521</v>
      </c>
      <c r="AJ10" s="103" t="s">
        <v>522</v>
      </c>
      <c r="AK10" s="103" t="s">
        <v>521</v>
      </c>
      <c r="AL10" s="103" t="s">
        <v>521</v>
      </c>
      <c r="AM10" s="103" t="s">
        <v>522</v>
      </c>
      <c r="AN10" s="103" t="s">
        <v>522</v>
      </c>
      <c r="AO10" s="103" t="s">
        <v>521</v>
      </c>
      <c r="AP10" s="103" t="s">
        <v>522</v>
      </c>
      <c r="AQ10" s="103" t="s">
        <v>521</v>
      </c>
      <c r="AR10" s="103" t="s">
        <v>521</v>
      </c>
      <c r="AS10" s="103" t="s">
        <v>466</v>
      </c>
      <c r="AT10" s="103" t="s">
        <v>466</v>
      </c>
      <c r="AU10" s="103" t="s">
        <v>466</v>
      </c>
      <c r="AV10" s="103" t="s">
        <v>466</v>
      </c>
      <c r="AW10" s="103" t="s">
        <v>466</v>
      </c>
      <c r="AX10" s="103" t="s">
        <v>466</v>
      </c>
      <c r="AY10" s="103" t="s">
        <v>466</v>
      </c>
      <c r="AZ10" s="103" t="s">
        <v>466</v>
      </c>
      <c r="BA10" s="103" t="s">
        <v>466</v>
      </c>
      <c r="BB10" s="103" t="s">
        <v>466</v>
      </c>
      <c r="BC10" s="103" t="s">
        <v>466</v>
      </c>
      <c r="BD10" s="103" t="s">
        <v>466</v>
      </c>
      <c r="BE10" s="103" t="s">
        <v>466</v>
      </c>
      <c r="BF10" s="103" t="s">
        <v>466</v>
      </c>
      <c r="BG10" s="103" t="s">
        <v>466</v>
      </c>
      <c r="BH10" s="103" t="s">
        <v>466</v>
      </c>
      <c r="BI10" s="103" t="s">
        <v>466</v>
      </c>
      <c r="BJ10" s="103" t="s">
        <v>466</v>
      </c>
      <c r="BK10" s="103" t="s">
        <v>466</v>
      </c>
    </row>
    <row r="11" spans="2:63" ht="39.6" x14ac:dyDescent="0.25">
      <c r="B11" s="58">
        <v>5</v>
      </c>
      <c r="C11" s="93" t="s">
        <v>523</v>
      </c>
      <c r="D11" s="36" t="s">
        <v>524</v>
      </c>
      <c r="E11" s="36" t="s">
        <v>107</v>
      </c>
      <c r="F11" s="36" t="s">
        <v>79</v>
      </c>
      <c r="H11" s="103" t="s">
        <v>525</v>
      </c>
      <c r="I11" s="103" t="s">
        <v>525</v>
      </c>
      <c r="J11" s="103" t="s">
        <v>526</v>
      </c>
      <c r="K11" s="103" t="s">
        <v>527</v>
      </c>
      <c r="L11" s="103" t="s">
        <v>528</v>
      </c>
      <c r="M11" s="103" t="s">
        <v>529</v>
      </c>
      <c r="N11" s="103" t="s">
        <v>530</v>
      </c>
      <c r="O11" s="103" t="s">
        <v>531</v>
      </c>
      <c r="P11" s="103" t="s">
        <v>531</v>
      </c>
      <c r="Q11" s="103" t="s">
        <v>532</v>
      </c>
      <c r="R11" s="103" t="s">
        <v>532</v>
      </c>
      <c r="S11" s="103" t="s">
        <v>528</v>
      </c>
      <c r="T11" s="103" t="s">
        <v>528</v>
      </c>
      <c r="U11" s="103" t="s">
        <v>528</v>
      </c>
      <c r="V11" s="103" t="s">
        <v>528</v>
      </c>
      <c r="W11" s="103" t="s">
        <v>532</v>
      </c>
      <c r="X11" s="103" t="s">
        <v>532</v>
      </c>
      <c r="Y11" s="103" t="s">
        <v>532</v>
      </c>
      <c r="Z11" s="103" t="s">
        <v>533</v>
      </c>
      <c r="AA11" s="103" t="s">
        <v>534</v>
      </c>
      <c r="AB11" s="103" t="s">
        <v>527</v>
      </c>
      <c r="AC11" s="103" t="s">
        <v>535</v>
      </c>
      <c r="AD11" s="103" t="s">
        <v>534</v>
      </c>
      <c r="AE11" s="103" t="s">
        <v>535</v>
      </c>
      <c r="AF11" s="103" t="s">
        <v>529</v>
      </c>
      <c r="AG11" s="103" t="s">
        <v>529</v>
      </c>
      <c r="AH11" s="103" t="s">
        <v>536</v>
      </c>
      <c r="AI11" s="103" t="s">
        <v>526</v>
      </c>
      <c r="AJ11" s="103" t="s">
        <v>537</v>
      </c>
      <c r="AK11" s="103" t="s">
        <v>536</v>
      </c>
      <c r="AL11" s="103" t="s">
        <v>537</v>
      </c>
      <c r="AM11" s="103" t="s">
        <v>531</v>
      </c>
      <c r="AN11" s="103" t="s">
        <v>531</v>
      </c>
      <c r="AO11" s="103" t="s">
        <v>531</v>
      </c>
      <c r="AP11" s="103" t="s">
        <v>531</v>
      </c>
      <c r="AQ11" s="103" t="s">
        <v>531</v>
      </c>
      <c r="AR11" s="103" t="s">
        <v>531</v>
      </c>
      <c r="AS11" s="103" t="s">
        <v>466</v>
      </c>
      <c r="AT11" s="103" t="s">
        <v>466</v>
      </c>
      <c r="AU11" s="103" t="s">
        <v>466</v>
      </c>
      <c r="AV11" s="103" t="s">
        <v>466</v>
      </c>
      <c r="AW11" s="103" t="s">
        <v>466</v>
      </c>
      <c r="AX11" s="103" t="s">
        <v>466</v>
      </c>
      <c r="AY11" s="103" t="s">
        <v>466</v>
      </c>
      <c r="AZ11" s="103" t="s">
        <v>466</v>
      </c>
      <c r="BA11" s="103" t="s">
        <v>466</v>
      </c>
      <c r="BB11" s="103" t="s">
        <v>466</v>
      </c>
      <c r="BC11" s="103" t="s">
        <v>466</v>
      </c>
      <c r="BD11" s="103" t="s">
        <v>466</v>
      </c>
      <c r="BE11" s="103" t="s">
        <v>466</v>
      </c>
      <c r="BF11" s="103" t="s">
        <v>466</v>
      </c>
      <c r="BG11" s="103" t="s">
        <v>466</v>
      </c>
      <c r="BH11" s="103" t="s">
        <v>466</v>
      </c>
      <c r="BI11" s="103" t="s">
        <v>466</v>
      </c>
      <c r="BJ11" s="103" t="s">
        <v>466</v>
      </c>
      <c r="BK11" s="103" t="s">
        <v>466</v>
      </c>
    </row>
    <row r="12" spans="2:63" ht="38.700000000000003" customHeight="1" x14ac:dyDescent="0.25">
      <c r="B12" s="58">
        <v>6</v>
      </c>
      <c r="C12" s="93" t="s">
        <v>538</v>
      </c>
      <c r="D12" s="36" t="s">
        <v>79</v>
      </c>
      <c r="E12" s="36" t="s">
        <v>100</v>
      </c>
      <c r="F12" s="36" t="s">
        <v>79</v>
      </c>
      <c r="H12" s="103" t="s">
        <v>539</v>
      </c>
      <c r="I12" s="103" t="s">
        <v>539</v>
      </c>
      <c r="J12" s="103" t="s">
        <v>539</v>
      </c>
      <c r="K12" s="103" t="s">
        <v>539</v>
      </c>
      <c r="L12" s="103" t="s">
        <v>539</v>
      </c>
      <c r="M12" s="103" t="s">
        <v>539</v>
      </c>
      <c r="N12" s="103" t="s">
        <v>539</v>
      </c>
      <c r="O12" s="103" t="s">
        <v>539</v>
      </c>
      <c r="P12" s="103" t="s">
        <v>539</v>
      </c>
      <c r="Q12" s="103" t="s">
        <v>539</v>
      </c>
      <c r="R12" s="103" t="s">
        <v>539</v>
      </c>
      <c r="S12" s="103" t="s">
        <v>539</v>
      </c>
      <c r="T12" s="103" t="s">
        <v>539</v>
      </c>
      <c r="U12" s="103" t="s">
        <v>539</v>
      </c>
      <c r="V12" s="103" t="s">
        <v>539</v>
      </c>
      <c r="W12" s="103" t="s">
        <v>539</v>
      </c>
      <c r="X12" s="103" t="s">
        <v>539</v>
      </c>
      <c r="Y12" s="103" t="s">
        <v>539</v>
      </c>
      <c r="Z12" s="103" t="s">
        <v>539</v>
      </c>
      <c r="AA12" s="103" t="s">
        <v>539</v>
      </c>
      <c r="AB12" s="103" t="s">
        <v>539</v>
      </c>
      <c r="AC12" s="103" t="s">
        <v>539</v>
      </c>
      <c r="AD12" s="103" t="s">
        <v>539</v>
      </c>
      <c r="AE12" s="103" t="s">
        <v>539</v>
      </c>
      <c r="AF12" s="103" t="s">
        <v>539</v>
      </c>
      <c r="AG12" s="103" t="s">
        <v>539</v>
      </c>
      <c r="AH12" s="103" t="s">
        <v>539</v>
      </c>
      <c r="AI12" s="103" t="s">
        <v>539</v>
      </c>
      <c r="AJ12" s="103" t="s">
        <v>539</v>
      </c>
      <c r="AK12" s="103" t="s">
        <v>539</v>
      </c>
      <c r="AL12" s="103" t="s">
        <v>539</v>
      </c>
      <c r="AM12" s="103" t="s">
        <v>539</v>
      </c>
      <c r="AN12" s="103" t="s">
        <v>539</v>
      </c>
      <c r="AO12" s="103" t="s">
        <v>539</v>
      </c>
      <c r="AP12" s="103" t="s">
        <v>539</v>
      </c>
      <c r="AQ12" s="103" t="s">
        <v>539</v>
      </c>
      <c r="AR12" s="103" t="s">
        <v>539</v>
      </c>
      <c r="AS12" s="103" t="s">
        <v>466</v>
      </c>
      <c r="AT12" s="103" t="s">
        <v>466</v>
      </c>
      <c r="AU12" s="103" t="s">
        <v>466</v>
      </c>
      <c r="AV12" s="103" t="s">
        <v>466</v>
      </c>
      <c r="AW12" s="103" t="s">
        <v>466</v>
      </c>
      <c r="AX12" s="103" t="s">
        <v>466</v>
      </c>
      <c r="AY12" s="103" t="s">
        <v>466</v>
      </c>
      <c r="AZ12" s="103" t="s">
        <v>466</v>
      </c>
      <c r="BA12" s="103" t="s">
        <v>466</v>
      </c>
      <c r="BB12" s="103" t="s">
        <v>466</v>
      </c>
      <c r="BC12" s="103" t="s">
        <v>466</v>
      </c>
      <c r="BD12" s="103" t="s">
        <v>466</v>
      </c>
      <c r="BE12" s="103" t="s">
        <v>466</v>
      </c>
      <c r="BF12" s="103" t="s">
        <v>466</v>
      </c>
      <c r="BG12" s="103" t="s">
        <v>466</v>
      </c>
      <c r="BH12" s="103" t="s">
        <v>466</v>
      </c>
      <c r="BI12" s="103" t="s">
        <v>466</v>
      </c>
      <c r="BJ12" s="103" t="s">
        <v>466</v>
      </c>
      <c r="BK12" s="103" t="s">
        <v>466</v>
      </c>
    </row>
    <row r="13" spans="2:63" ht="39.6" x14ac:dyDescent="0.25">
      <c r="B13" s="58">
        <v>7</v>
      </c>
      <c r="C13" s="93" t="s">
        <v>540</v>
      </c>
      <c r="D13" s="36" t="s">
        <v>541</v>
      </c>
      <c r="E13" s="36" t="s">
        <v>104</v>
      </c>
      <c r="F13" s="36">
        <v>1</v>
      </c>
      <c r="H13" s="104">
        <v>30</v>
      </c>
      <c r="I13" s="104">
        <v>80</v>
      </c>
      <c r="J13" s="104">
        <v>9</v>
      </c>
      <c r="K13" s="104">
        <v>21</v>
      </c>
      <c r="L13" s="104">
        <v>45</v>
      </c>
      <c r="M13" s="104">
        <v>10</v>
      </c>
      <c r="N13" s="104">
        <v>1.2192501600000014</v>
      </c>
      <c r="O13" s="104">
        <v>33.229999999999997</v>
      </c>
      <c r="P13" s="104">
        <v>20.8</v>
      </c>
      <c r="Q13" s="104">
        <v>40</v>
      </c>
      <c r="R13" s="104">
        <v>60</v>
      </c>
      <c r="S13" s="104">
        <v>8.5</v>
      </c>
      <c r="T13" s="104">
        <v>13</v>
      </c>
      <c r="U13" s="104">
        <v>5</v>
      </c>
      <c r="V13" s="104">
        <v>7.5</v>
      </c>
      <c r="W13" s="104">
        <v>13.5</v>
      </c>
      <c r="X13" s="104">
        <v>20.5</v>
      </c>
      <c r="Y13" s="104">
        <v>60</v>
      </c>
      <c r="Z13" s="104">
        <v>30</v>
      </c>
      <c r="AA13" s="104">
        <v>0.1</v>
      </c>
      <c r="AB13" s="104">
        <v>0.3</v>
      </c>
      <c r="AC13" s="104">
        <v>19.600000000000001</v>
      </c>
      <c r="AD13" s="104">
        <v>2.1100000000000003</v>
      </c>
      <c r="AE13" s="104">
        <v>1.2178598090000001</v>
      </c>
      <c r="AF13" s="104">
        <v>0.182678971</v>
      </c>
      <c r="AG13" s="104">
        <v>9.7428785000000004E-2</v>
      </c>
      <c r="AH13" s="104">
        <v>0.15071015099999999</v>
      </c>
      <c r="AI13" s="104">
        <v>0.16593339900000001</v>
      </c>
      <c r="AJ13" s="104">
        <v>5.4803691000000002E-2</v>
      </c>
      <c r="AK13" s="104">
        <v>3.4327973300000001</v>
      </c>
      <c r="AL13" s="104">
        <v>1.644110741</v>
      </c>
      <c r="AM13" s="104">
        <v>5.57</v>
      </c>
      <c r="AN13" s="104">
        <v>0.13</v>
      </c>
      <c r="AO13" s="104">
        <v>0.48</v>
      </c>
      <c r="AP13" s="104">
        <v>0.8</v>
      </c>
      <c r="AQ13" s="104">
        <v>0.02</v>
      </c>
      <c r="AR13" s="104">
        <v>7.0000000000000007E-2</v>
      </c>
      <c r="AS13" s="104" t="s">
        <v>466</v>
      </c>
      <c r="AT13" s="104" t="s">
        <v>466</v>
      </c>
      <c r="AU13" s="104" t="s">
        <v>466</v>
      </c>
      <c r="AV13" s="104" t="s">
        <v>466</v>
      </c>
      <c r="AW13" s="104" t="s">
        <v>466</v>
      </c>
      <c r="AX13" s="104" t="s">
        <v>466</v>
      </c>
      <c r="AY13" s="104" t="s">
        <v>466</v>
      </c>
      <c r="AZ13" s="104" t="s">
        <v>466</v>
      </c>
      <c r="BA13" s="104" t="s">
        <v>466</v>
      </c>
      <c r="BB13" s="104" t="s">
        <v>466</v>
      </c>
      <c r="BC13" s="104" t="s">
        <v>466</v>
      </c>
      <c r="BD13" s="104" t="s">
        <v>466</v>
      </c>
      <c r="BE13" s="104" t="s">
        <v>466</v>
      </c>
      <c r="BF13" s="104" t="s">
        <v>466</v>
      </c>
      <c r="BG13" s="104" t="s">
        <v>466</v>
      </c>
      <c r="BH13" s="104" t="s">
        <v>466</v>
      </c>
      <c r="BI13" s="104" t="s">
        <v>466</v>
      </c>
      <c r="BJ13" s="104" t="s">
        <v>466</v>
      </c>
      <c r="BK13" s="104" t="s">
        <v>466</v>
      </c>
    </row>
    <row r="14" spans="2:63" ht="39.6" x14ac:dyDescent="0.25">
      <c r="B14" s="58">
        <v>8</v>
      </c>
      <c r="C14" s="93" t="s">
        <v>542</v>
      </c>
      <c r="D14" s="36" t="s">
        <v>543</v>
      </c>
      <c r="E14" s="36" t="s">
        <v>544</v>
      </c>
      <c r="F14" s="36">
        <v>2</v>
      </c>
      <c r="H14" s="105">
        <v>234499.43589289265</v>
      </c>
      <c r="I14" s="105">
        <v>625331.82904771401</v>
      </c>
      <c r="J14" s="105">
        <v>87262.194700208274</v>
      </c>
      <c r="K14" s="105">
        <v>182863.43260125592</v>
      </c>
      <c r="L14" s="105">
        <v>391850.21271697682</v>
      </c>
      <c r="M14" s="105">
        <v>96957.994111342487</v>
      </c>
      <c r="N14" s="105">
        <v>12696.608401318583</v>
      </c>
      <c r="O14" s="105">
        <v>76758.703149242472</v>
      </c>
      <c r="P14" s="105">
        <v>48046.37452615839</v>
      </c>
      <c r="Q14" s="105">
        <v>324141.38254984084</v>
      </c>
      <c r="R14" s="105">
        <v>486212.07382476091</v>
      </c>
      <c r="S14" s="105">
        <v>71403.929540805926</v>
      </c>
      <c r="T14" s="105">
        <v>109206.00988593855</v>
      </c>
      <c r="U14" s="105">
        <v>42002.311494591748</v>
      </c>
      <c r="V14" s="105">
        <v>63003.4672418876</v>
      </c>
      <c r="W14" s="105">
        <v>109397.71661057124</v>
      </c>
      <c r="X14" s="105">
        <v>166122.45855679343</v>
      </c>
      <c r="Y14" s="105">
        <v>486212.07382476091</v>
      </c>
      <c r="Z14" s="105">
        <v>290873.98233402753</v>
      </c>
      <c r="AA14" s="105">
        <v>781.66478630964241</v>
      </c>
      <c r="AB14" s="105">
        <v>2181.4952520684838</v>
      </c>
      <c r="AC14" s="105">
        <v>183359.33290781017</v>
      </c>
      <c r="AD14" s="105">
        <v>17098.4579295041</v>
      </c>
      <c r="AE14" s="105">
        <v>11223.083238230007</v>
      </c>
      <c r="AF14" s="105">
        <v>1771.2186594484117</v>
      </c>
      <c r="AG14" s="105">
        <v>944.64995623052596</v>
      </c>
      <c r="AH14" s="105">
        <v>1409.9037117242517</v>
      </c>
      <c r="AI14" s="105">
        <v>1395.8664462239517</v>
      </c>
      <c r="AJ14" s="105">
        <v>398.51330570776128</v>
      </c>
      <c r="AK14" s="105">
        <v>28440.817059895144</v>
      </c>
      <c r="AL14" s="105">
        <v>13617.008626470728</v>
      </c>
      <c r="AM14" s="105">
        <v>47365.667488449719</v>
      </c>
      <c r="AN14" s="105">
        <v>1093.5154137697489</v>
      </c>
      <c r="AO14" s="105">
        <v>3894.6178859458523</v>
      </c>
      <c r="AP14" s="105">
        <v>6257.0453619987156</v>
      </c>
      <c r="AQ14" s="105">
        <v>165.24430367918143</v>
      </c>
      <c r="AR14" s="105">
        <v>588.65603217081934</v>
      </c>
      <c r="AS14" s="105" t="s">
        <v>466</v>
      </c>
      <c r="AT14" s="105" t="s">
        <v>466</v>
      </c>
      <c r="AU14" s="105" t="s">
        <v>466</v>
      </c>
      <c r="AV14" s="105" t="s">
        <v>466</v>
      </c>
      <c r="AW14" s="105" t="s">
        <v>466</v>
      </c>
      <c r="AX14" s="105" t="s">
        <v>466</v>
      </c>
      <c r="AY14" s="105" t="s">
        <v>466</v>
      </c>
      <c r="AZ14" s="105" t="s">
        <v>466</v>
      </c>
      <c r="BA14" s="105" t="s">
        <v>466</v>
      </c>
      <c r="BB14" s="105" t="s">
        <v>466</v>
      </c>
      <c r="BC14" s="105" t="s">
        <v>466</v>
      </c>
      <c r="BD14" s="105" t="s">
        <v>466</v>
      </c>
      <c r="BE14" s="105" t="s">
        <v>466</v>
      </c>
      <c r="BF14" s="105" t="s">
        <v>466</v>
      </c>
      <c r="BG14" s="105" t="s">
        <v>466</v>
      </c>
      <c r="BH14" s="105" t="s">
        <v>466</v>
      </c>
      <c r="BI14" s="105" t="s">
        <v>466</v>
      </c>
      <c r="BJ14" s="105" t="s">
        <v>466</v>
      </c>
      <c r="BK14" s="105" t="s">
        <v>466</v>
      </c>
    </row>
    <row r="15" spans="2:63" ht="39.6" x14ac:dyDescent="0.25">
      <c r="B15" s="58">
        <v>9</v>
      </c>
      <c r="C15" s="93" t="s">
        <v>545</v>
      </c>
      <c r="D15" s="36" t="s">
        <v>546</v>
      </c>
      <c r="E15" s="36" t="s">
        <v>547</v>
      </c>
      <c r="F15" s="36">
        <v>2</v>
      </c>
      <c r="H15" s="105">
        <v>436506.85657728172</v>
      </c>
      <c r="I15" s="105">
        <v>964428.21994652459</v>
      </c>
      <c r="J15" s="105">
        <v>10674.893134237393</v>
      </c>
      <c r="K15" s="105">
        <v>129554.00658105907</v>
      </c>
      <c r="L15" s="105">
        <v>50803.993982055275</v>
      </c>
      <c r="M15" s="105">
        <v>3984.3632643260389</v>
      </c>
      <c r="N15" s="105">
        <v>0</v>
      </c>
      <c r="O15" s="105">
        <v>0</v>
      </c>
      <c r="P15" s="105">
        <v>0</v>
      </c>
      <c r="Q15" s="105">
        <v>279716.58967954718</v>
      </c>
      <c r="R15" s="105">
        <v>388456.98894833412</v>
      </c>
      <c r="S15" s="105">
        <v>82120.127394978015</v>
      </c>
      <c r="T15" s="105">
        <v>109997.72089987111</v>
      </c>
      <c r="U15" s="105">
        <v>109474.84895180227</v>
      </c>
      <c r="V15" s="105">
        <v>79779.898273820319</v>
      </c>
      <c r="W15" s="105">
        <v>110330.94164145488</v>
      </c>
      <c r="X15" s="105">
        <v>146275.15553161834</v>
      </c>
      <c r="Y15" s="105">
        <v>417167.37331531243</v>
      </c>
      <c r="Z15" s="105">
        <v>175070.01525736268</v>
      </c>
      <c r="AA15" s="105">
        <v>49786.237398464524</v>
      </c>
      <c r="AB15" s="105">
        <v>68054.181297028394</v>
      </c>
      <c r="AC15" s="105">
        <v>13923.593387942934</v>
      </c>
      <c r="AD15" s="105">
        <v>0</v>
      </c>
      <c r="AE15" s="105">
        <v>34899.082387866307</v>
      </c>
      <c r="AF15" s="105">
        <v>1915.8904373328155</v>
      </c>
      <c r="AG15" s="105">
        <v>1719.8752440743426</v>
      </c>
      <c r="AH15" s="105">
        <v>0</v>
      </c>
      <c r="AI15" s="105">
        <v>8926.9753894317291</v>
      </c>
      <c r="AJ15" s="105">
        <v>3392.6994707017429</v>
      </c>
      <c r="AK15" s="105">
        <v>173243.33278217755</v>
      </c>
      <c r="AL15" s="105">
        <v>161854.84204453672</v>
      </c>
      <c r="AM15" s="105">
        <v>0</v>
      </c>
      <c r="AN15" s="105">
        <v>0</v>
      </c>
      <c r="AO15" s="105">
        <v>0</v>
      </c>
      <c r="AP15" s="105">
        <v>0</v>
      </c>
      <c r="AQ15" s="105">
        <v>0</v>
      </c>
      <c r="AR15" s="105">
        <v>0</v>
      </c>
      <c r="AS15" s="105" t="s">
        <v>466</v>
      </c>
      <c r="AT15" s="105" t="s">
        <v>466</v>
      </c>
      <c r="AU15" s="105" t="s">
        <v>466</v>
      </c>
      <c r="AV15" s="105" t="s">
        <v>466</v>
      </c>
      <c r="AW15" s="105" t="s">
        <v>466</v>
      </c>
      <c r="AX15" s="105" t="s">
        <v>466</v>
      </c>
      <c r="AY15" s="105" t="s">
        <v>466</v>
      </c>
      <c r="AZ15" s="105" t="s">
        <v>466</v>
      </c>
      <c r="BA15" s="105" t="s">
        <v>466</v>
      </c>
      <c r="BB15" s="105" t="s">
        <v>466</v>
      </c>
      <c r="BC15" s="105" t="s">
        <v>466</v>
      </c>
      <c r="BD15" s="105" t="s">
        <v>466</v>
      </c>
      <c r="BE15" s="105" t="s">
        <v>466</v>
      </c>
      <c r="BF15" s="105" t="s">
        <v>466</v>
      </c>
      <c r="BG15" s="105" t="s">
        <v>466</v>
      </c>
      <c r="BH15" s="105" t="s">
        <v>466</v>
      </c>
      <c r="BI15" s="105" t="s">
        <v>466</v>
      </c>
      <c r="BJ15" s="105" t="s">
        <v>466</v>
      </c>
      <c r="BK15" s="105" t="s">
        <v>466</v>
      </c>
    </row>
    <row r="16" spans="2:63" ht="39.6" x14ac:dyDescent="0.25">
      <c r="B16" s="58">
        <v>10</v>
      </c>
      <c r="C16" s="93" t="s">
        <v>548</v>
      </c>
      <c r="D16" s="36" t="s">
        <v>549</v>
      </c>
      <c r="E16" s="36" t="s">
        <v>547</v>
      </c>
      <c r="F16" s="36">
        <v>2</v>
      </c>
      <c r="H16" s="105">
        <v>105617.55922555743</v>
      </c>
      <c r="I16" s="105">
        <v>343108.95712043735</v>
      </c>
      <c r="J16" s="105">
        <v>22640.426436223777</v>
      </c>
      <c r="K16" s="105">
        <v>59012.625217417786</v>
      </c>
      <c r="L16" s="105">
        <v>19574.915311613593</v>
      </c>
      <c r="M16" s="105">
        <v>3894.3142465595192</v>
      </c>
      <c r="N16" s="105">
        <v>733.77570440574777</v>
      </c>
      <c r="O16" s="105">
        <v>877.28933381377487</v>
      </c>
      <c r="P16" s="105">
        <v>234.13621036214127</v>
      </c>
      <c r="Q16" s="105">
        <v>145828.42602710795</v>
      </c>
      <c r="R16" s="105">
        <v>214595.59443722409</v>
      </c>
      <c r="S16" s="105">
        <v>41969.564736851571</v>
      </c>
      <c r="T16" s="105">
        <v>58520.011235224047</v>
      </c>
      <c r="U16" s="105">
        <v>32396.479320374063</v>
      </c>
      <c r="V16" s="105">
        <v>42448.514353658189</v>
      </c>
      <c r="W16" s="105">
        <v>61029.156455103614</v>
      </c>
      <c r="X16" s="105">
        <v>79848.02600968664</v>
      </c>
      <c r="Y16" s="105">
        <v>214595.59443722409</v>
      </c>
      <c r="Z16" s="105">
        <v>131961.75510306738</v>
      </c>
      <c r="AA16" s="105">
        <v>2647.7189150752779</v>
      </c>
      <c r="AB16" s="105">
        <v>3291.1349497274041</v>
      </c>
      <c r="AC16" s="105">
        <v>13331.132168253876</v>
      </c>
      <c r="AD16" s="105">
        <v>4635.8565085448345</v>
      </c>
      <c r="AE16" s="105">
        <v>14613.194393079546</v>
      </c>
      <c r="AF16" s="105">
        <v>570.88875443893096</v>
      </c>
      <c r="AG16" s="105">
        <v>2626.4650946794386</v>
      </c>
      <c r="AH16" s="105">
        <v>14750.425071976941</v>
      </c>
      <c r="AI16" s="105">
        <v>4095.3602078856816</v>
      </c>
      <c r="AJ16" s="105">
        <v>1516.4128939264185</v>
      </c>
      <c r="AK16" s="105">
        <v>0</v>
      </c>
      <c r="AL16" s="105">
        <v>0</v>
      </c>
      <c r="AM16" s="105">
        <v>43639.454010022404</v>
      </c>
      <c r="AN16" s="105">
        <v>1677.7429592184451</v>
      </c>
      <c r="AO16" s="105">
        <v>12056.300589658373</v>
      </c>
      <c r="AP16" s="105">
        <v>3407.7357544454003</v>
      </c>
      <c r="AQ16" s="105">
        <v>77.19553895754656</v>
      </c>
      <c r="AR16" s="105">
        <v>293.58190228239368</v>
      </c>
      <c r="AS16" s="105" t="s">
        <v>466</v>
      </c>
      <c r="AT16" s="105" t="s">
        <v>466</v>
      </c>
      <c r="AU16" s="105" t="s">
        <v>466</v>
      </c>
      <c r="AV16" s="105" t="s">
        <v>466</v>
      </c>
      <c r="AW16" s="105" t="s">
        <v>466</v>
      </c>
      <c r="AX16" s="105" t="s">
        <v>466</v>
      </c>
      <c r="AY16" s="105" t="s">
        <v>466</v>
      </c>
      <c r="AZ16" s="105" t="s">
        <v>466</v>
      </c>
      <c r="BA16" s="105" t="s">
        <v>466</v>
      </c>
      <c r="BB16" s="105" t="s">
        <v>466</v>
      </c>
      <c r="BC16" s="105" t="s">
        <v>466</v>
      </c>
      <c r="BD16" s="105" t="s">
        <v>466</v>
      </c>
      <c r="BE16" s="105" t="s">
        <v>466</v>
      </c>
      <c r="BF16" s="105" t="s">
        <v>466</v>
      </c>
      <c r="BG16" s="105" t="s">
        <v>466</v>
      </c>
      <c r="BH16" s="105" t="s">
        <v>466</v>
      </c>
      <c r="BI16" s="105" t="s">
        <v>466</v>
      </c>
      <c r="BJ16" s="105" t="s">
        <v>466</v>
      </c>
      <c r="BK16" s="105" t="s">
        <v>466</v>
      </c>
    </row>
    <row r="17" spans="1:63" ht="39.6" x14ac:dyDescent="0.25">
      <c r="B17" s="58">
        <v>11</v>
      </c>
      <c r="C17" s="93" t="s">
        <v>550</v>
      </c>
      <c r="D17" s="36" t="s">
        <v>551</v>
      </c>
      <c r="E17" s="36" t="s">
        <v>547</v>
      </c>
      <c r="F17" s="36">
        <v>2</v>
      </c>
      <c r="H17" s="105">
        <v>0</v>
      </c>
      <c r="I17" s="105">
        <v>0</v>
      </c>
      <c r="J17" s="105">
        <v>0</v>
      </c>
      <c r="K17" s="105">
        <v>0</v>
      </c>
      <c r="L17" s="105">
        <v>0</v>
      </c>
      <c r="M17" s="105">
        <v>0</v>
      </c>
      <c r="N17" s="105">
        <v>0</v>
      </c>
      <c r="O17" s="105">
        <v>0</v>
      </c>
      <c r="P17" s="105">
        <v>0</v>
      </c>
      <c r="Q17" s="105">
        <v>0</v>
      </c>
      <c r="R17" s="105">
        <v>0</v>
      </c>
      <c r="S17" s="105">
        <v>0</v>
      </c>
      <c r="T17" s="105">
        <v>0</v>
      </c>
      <c r="U17" s="105">
        <v>0</v>
      </c>
      <c r="V17" s="105">
        <v>0</v>
      </c>
      <c r="W17" s="105">
        <v>0</v>
      </c>
      <c r="X17" s="105">
        <v>0</v>
      </c>
      <c r="Y17" s="105">
        <v>0</v>
      </c>
      <c r="Z17" s="105">
        <v>0</v>
      </c>
      <c r="AA17" s="105">
        <v>0</v>
      </c>
      <c r="AB17" s="105">
        <v>0</v>
      </c>
      <c r="AC17" s="105">
        <v>0</v>
      </c>
      <c r="AD17" s="105">
        <v>0</v>
      </c>
      <c r="AE17" s="105">
        <v>0</v>
      </c>
      <c r="AF17" s="105">
        <v>0</v>
      </c>
      <c r="AG17" s="105">
        <v>0</v>
      </c>
      <c r="AH17" s="105">
        <v>0</v>
      </c>
      <c r="AI17" s="105">
        <v>0</v>
      </c>
      <c r="AJ17" s="105">
        <v>0</v>
      </c>
      <c r="AK17" s="105">
        <v>0</v>
      </c>
      <c r="AL17" s="105">
        <v>0</v>
      </c>
      <c r="AM17" s="105">
        <v>0</v>
      </c>
      <c r="AN17" s="105">
        <v>0</v>
      </c>
      <c r="AO17" s="105">
        <v>0</v>
      </c>
      <c r="AP17" s="105">
        <v>0</v>
      </c>
      <c r="AQ17" s="105">
        <v>0</v>
      </c>
      <c r="AR17" s="105">
        <v>0</v>
      </c>
      <c r="AS17" s="105" t="s">
        <v>466</v>
      </c>
      <c r="AT17" s="105" t="s">
        <v>466</v>
      </c>
      <c r="AU17" s="105" t="s">
        <v>466</v>
      </c>
      <c r="AV17" s="105" t="s">
        <v>466</v>
      </c>
      <c r="AW17" s="105" t="s">
        <v>466</v>
      </c>
      <c r="AX17" s="105" t="s">
        <v>466</v>
      </c>
      <c r="AY17" s="105" t="s">
        <v>466</v>
      </c>
      <c r="AZ17" s="105" t="s">
        <v>466</v>
      </c>
      <c r="BA17" s="105" t="s">
        <v>466</v>
      </c>
      <c r="BB17" s="105" t="s">
        <v>466</v>
      </c>
      <c r="BC17" s="105" t="s">
        <v>466</v>
      </c>
      <c r="BD17" s="105" t="s">
        <v>466</v>
      </c>
      <c r="BE17" s="105" t="s">
        <v>466</v>
      </c>
      <c r="BF17" s="105" t="s">
        <v>466</v>
      </c>
      <c r="BG17" s="105" t="s">
        <v>466</v>
      </c>
      <c r="BH17" s="105" t="s">
        <v>466</v>
      </c>
      <c r="BI17" s="105" t="s">
        <v>466</v>
      </c>
      <c r="BJ17" s="105" t="s">
        <v>466</v>
      </c>
      <c r="BK17" s="105" t="s">
        <v>466</v>
      </c>
    </row>
    <row r="18" spans="1:63" ht="39.6" x14ac:dyDescent="0.25">
      <c r="B18" s="58">
        <v>12</v>
      </c>
      <c r="C18" s="93" t="s">
        <v>552</v>
      </c>
      <c r="D18" s="36" t="s">
        <v>553</v>
      </c>
      <c r="E18" s="36" t="s">
        <v>547</v>
      </c>
      <c r="F18" s="36">
        <v>2</v>
      </c>
      <c r="H18" s="105">
        <v>0</v>
      </c>
      <c r="I18" s="105">
        <v>0</v>
      </c>
      <c r="J18" s="105">
        <v>0</v>
      </c>
      <c r="K18" s="105">
        <v>0</v>
      </c>
      <c r="L18" s="105">
        <v>0</v>
      </c>
      <c r="M18" s="105">
        <v>0</v>
      </c>
      <c r="N18" s="105">
        <v>0</v>
      </c>
      <c r="O18" s="105">
        <v>0</v>
      </c>
      <c r="P18" s="105">
        <v>0</v>
      </c>
      <c r="Q18" s="105">
        <v>0</v>
      </c>
      <c r="R18" s="105">
        <v>0</v>
      </c>
      <c r="S18" s="105">
        <v>0</v>
      </c>
      <c r="T18" s="105">
        <v>0</v>
      </c>
      <c r="U18" s="105">
        <v>0</v>
      </c>
      <c r="V18" s="105">
        <v>0</v>
      </c>
      <c r="W18" s="105">
        <v>0</v>
      </c>
      <c r="X18" s="105">
        <v>0</v>
      </c>
      <c r="Y18" s="105">
        <v>0</v>
      </c>
      <c r="Z18" s="105">
        <v>0</v>
      </c>
      <c r="AA18" s="105">
        <v>0</v>
      </c>
      <c r="AB18" s="105">
        <v>0</v>
      </c>
      <c r="AC18" s="105">
        <v>0</v>
      </c>
      <c r="AD18" s="105">
        <v>0</v>
      </c>
      <c r="AE18" s="105">
        <v>0</v>
      </c>
      <c r="AF18" s="105">
        <v>0</v>
      </c>
      <c r="AG18" s="105">
        <v>0</v>
      </c>
      <c r="AH18" s="105">
        <v>0</v>
      </c>
      <c r="AI18" s="105">
        <v>0</v>
      </c>
      <c r="AJ18" s="105">
        <v>0</v>
      </c>
      <c r="AK18" s="105">
        <v>0</v>
      </c>
      <c r="AL18" s="105">
        <v>0</v>
      </c>
      <c r="AM18" s="105">
        <v>0</v>
      </c>
      <c r="AN18" s="105">
        <v>0</v>
      </c>
      <c r="AO18" s="105">
        <v>0</v>
      </c>
      <c r="AP18" s="105">
        <v>0</v>
      </c>
      <c r="AQ18" s="105">
        <v>0</v>
      </c>
      <c r="AR18" s="105">
        <v>0</v>
      </c>
      <c r="AS18" s="105" t="s">
        <v>466</v>
      </c>
      <c r="AT18" s="105" t="s">
        <v>466</v>
      </c>
      <c r="AU18" s="105" t="s">
        <v>466</v>
      </c>
      <c r="AV18" s="105" t="s">
        <v>466</v>
      </c>
      <c r="AW18" s="105" t="s">
        <v>466</v>
      </c>
      <c r="AX18" s="105" t="s">
        <v>466</v>
      </c>
      <c r="AY18" s="105" t="s">
        <v>466</v>
      </c>
      <c r="AZ18" s="105" t="s">
        <v>466</v>
      </c>
      <c r="BA18" s="105" t="s">
        <v>466</v>
      </c>
      <c r="BB18" s="105" t="s">
        <v>466</v>
      </c>
      <c r="BC18" s="105" t="s">
        <v>466</v>
      </c>
      <c r="BD18" s="105" t="s">
        <v>466</v>
      </c>
      <c r="BE18" s="105" t="s">
        <v>466</v>
      </c>
      <c r="BF18" s="105" t="s">
        <v>466</v>
      </c>
      <c r="BG18" s="105" t="s">
        <v>466</v>
      </c>
      <c r="BH18" s="105" t="s">
        <v>466</v>
      </c>
      <c r="BI18" s="105" t="s">
        <v>466</v>
      </c>
      <c r="BJ18" s="105" t="s">
        <v>466</v>
      </c>
      <c r="BK18" s="105" t="s">
        <v>466</v>
      </c>
    </row>
    <row r="19" spans="1:63" ht="39.6" x14ac:dyDescent="0.25">
      <c r="B19" s="58">
        <v>13</v>
      </c>
      <c r="C19" s="93" t="s">
        <v>554</v>
      </c>
      <c r="D19" s="36" t="s">
        <v>555</v>
      </c>
      <c r="E19" s="36" t="s">
        <v>547</v>
      </c>
      <c r="F19" s="36">
        <v>2</v>
      </c>
      <c r="H19" s="105">
        <v>0</v>
      </c>
      <c r="I19" s="105">
        <v>0</v>
      </c>
      <c r="J19" s="105">
        <v>0</v>
      </c>
      <c r="K19" s="105">
        <v>0</v>
      </c>
      <c r="L19" s="105">
        <v>0</v>
      </c>
      <c r="M19" s="105">
        <v>0</v>
      </c>
      <c r="N19" s="105">
        <v>0</v>
      </c>
      <c r="O19" s="105">
        <v>0</v>
      </c>
      <c r="P19" s="105">
        <v>0</v>
      </c>
      <c r="Q19" s="105">
        <v>0</v>
      </c>
      <c r="R19" s="105">
        <v>0</v>
      </c>
      <c r="S19" s="105">
        <v>0</v>
      </c>
      <c r="T19" s="105">
        <v>0</v>
      </c>
      <c r="U19" s="105">
        <v>0</v>
      </c>
      <c r="V19" s="105">
        <v>0</v>
      </c>
      <c r="W19" s="105">
        <v>0</v>
      </c>
      <c r="X19" s="105">
        <v>0</v>
      </c>
      <c r="Y19" s="105">
        <v>0</v>
      </c>
      <c r="Z19" s="105">
        <v>0</v>
      </c>
      <c r="AA19" s="105">
        <v>0</v>
      </c>
      <c r="AB19" s="105">
        <v>0</v>
      </c>
      <c r="AC19" s="105">
        <v>0</v>
      </c>
      <c r="AD19" s="105">
        <v>0</v>
      </c>
      <c r="AE19" s="105">
        <v>0</v>
      </c>
      <c r="AF19" s="105">
        <v>0</v>
      </c>
      <c r="AG19" s="105">
        <v>0</v>
      </c>
      <c r="AH19" s="105">
        <v>0</v>
      </c>
      <c r="AI19" s="105">
        <v>0</v>
      </c>
      <c r="AJ19" s="105">
        <v>0</v>
      </c>
      <c r="AK19" s="105">
        <v>0</v>
      </c>
      <c r="AL19" s="105">
        <v>0</v>
      </c>
      <c r="AM19" s="105">
        <v>0</v>
      </c>
      <c r="AN19" s="105">
        <v>0</v>
      </c>
      <c r="AO19" s="105">
        <v>0</v>
      </c>
      <c r="AP19" s="105">
        <v>0</v>
      </c>
      <c r="AQ19" s="105">
        <v>0</v>
      </c>
      <c r="AR19" s="105">
        <v>0</v>
      </c>
      <c r="AS19" s="105" t="s">
        <v>466</v>
      </c>
      <c r="AT19" s="105" t="s">
        <v>466</v>
      </c>
      <c r="AU19" s="105" t="s">
        <v>466</v>
      </c>
      <c r="AV19" s="105" t="s">
        <v>466</v>
      </c>
      <c r="AW19" s="105" t="s">
        <v>466</v>
      </c>
      <c r="AX19" s="105" t="s">
        <v>466</v>
      </c>
      <c r="AY19" s="105" t="s">
        <v>466</v>
      </c>
      <c r="AZ19" s="105" t="s">
        <v>466</v>
      </c>
      <c r="BA19" s="105" t="s">
        <v>466</v>
      </c>
      <c r="BB19" s="105" t="s">
        <v>466</v>
      </c>
      <c r="BC19" s="105" t="s">
        <v>466</v>
      </c>
      <c r="BD19" s="105" t="s">
        <v>466</v>
      </c>
      <c r="BE19" s="105" t="s">
        <v>466</v>
      </c>
      <c r="BF19" s="105" t="s">
        <v>466</v>
      </c>
      <c r="BG19" s="105" t="s">
        <v>466</v>
      </c>
      <c r="BH19" s="105" t="s">
        <v>466</v>
      </c>
      <c r="BI19" s="105" t="s">
        <v>466</v>
      </c>
      <c r="BJ19" s="105" t="s">
        <v>466</v>
      </c>
      <c r="BK19" s="105" t="s">
        <v>466</v>
      </c>
    </row>
    <row r="20" spans="1:63" ht="39.6" x14ac:dyDescent="0.25">
      <c r="B20" s="58">
        <v>14</v>
      </c>
      <c r="C20" s="93" t="s">
        <v>556</v>
      </c>
      <c r="D20" s="36" t="s">
        <v>557</v>
      </c>
      <c r="E20" s="36" t="s">
        <v>547</v>
      </c>
      <c r="F20" s="36">
        <v>2</v>
      </c>
      <c r="H20" s="105">
        <v>542124.41580283921</v>
      </c>
      <c r="I20" s="105">
        <v>1307537.177066962</v>
      </c>
      <c r="J20" s="105">
        <v>33315.319570461172</v>
      </c>
      <c r="K20" s="105">
        <v>188566.63179847685</v>
      </c>
      <c r="L20" s="105">
        <v>70378.909293668868</v>
      </c>
      <c r="M20" s="105">
        <v>7878.6775108855581</v>
      </c>
      <c r="N20" s="105">
        <v>733.77570440574777</v>
      </c>
      <c r="O20" s="105">
        <v>877.28933381377487</v>
      </c>
      <c r="P20" s="105">
        <v>234.13621036214127</v>
      </c>
      <c r="Q20" s="105">
        <v>425545.0157066551</v>
      </c>
      <c r="R20" s="105">
        <v>603052.58338555822</v>
      </c>
      <c r="S20" s="105">
        <v>124089.69213182959</v>
      </c>
      <c r="T20" s="105">
        <v>168517.73213509517</v>
      </c>
      <c r="U20" s="105">
        <v>141871.32827217632</v>
      </c>
      <c r="V20" s="105">
        <v>122228.41262747851</v>
      </c>
      <c r="W20" s="105">
        <v>171360.09809655847</v>
      </c>
      <c r="X20" s="105">
        <v>226123.18154130498</v>
      </c>
      <c r="Y20" s="105">
        <v>631762.96775253653</v>
      </c>
      <c r="Z20" s="105">
        <v>307031.77036043006</v>
      </c>
      <c r="AA20" s="105">
        <v>52433.956313539798</v>
      </c>
      <c r="AB20" s="105">
        <v>71345.3162467558</v>
      </c>
      <c r="AC20" s="105">
        <v>27254.725556196812</v>
      </c>
      <c r="AD20" s="105">
        <v>4635.8565085448345</v>
      </c>
      <c r="AE20" s="105">
        <v>49512.276780945853</v>
      </c>
      <c r="AF20" s="105">
        <v>2486.7791917717464</v>
      </c>
      <c r="AG20" s="105">
        <v>4346.340338753781</v>
      </c>
      <c r="AH20" s="105">
        <v>14750.425071976941</v>
      </c>
      <c r="AI20" s="105">
        <v>13022.335597317411</v>
      </c>
      <c r="AJ20" s="105">
        <v>4909.1123646281612</v>
      </c>
      <c r="AK20" s="105">
        <v>173243.33278217755</v>
      </c>
      <c r="AL20" s="105">
        <v>161854.84204453672</v>
      </c>
      <c r="AM20" s="105">
        <v>43639.454010022404</v>
      </c>
      <c r="AN20" s="105">
        <v>1677.7429592184451</v>
      </c>
      <c r="AO20" s="105">
        <v>12056.300589658373</v>
      </c>
      <c r="AP20" s="105">
        <v>3407.7357544454003</v>
      </c>
      <c r="AQ20" s="105">
        <v>77.19553895754656</v>
      </c>
      <c r="AR20" s="105">
        <v>293.58190228239368</v>
      </c>
      <c r="AS20" s="105" t="s">
        <v>466</v>
      </c>
      <c r="AT20" s="105" t="s">
        <v>466</v>
      </c>
      <c r="AU20" s="105" t="s">
        <v>466</v>
      </c>
      <c r="AV20" s="105" t="s">
        <v>466</v>
      </c>
      <c r="AW20" s="105" t="s">
        <v>466</v>
      </c>
      <c r="AX20" s="105" t="s">
        <v>466</v>
      </c>
      <c r="AY20" s="105" t="s">
        <v>466</v>
      </c>
      <c r="AZ20" s="105" t="s">
        <v>466</v>
      </c>
      <c r="BA20" s="105" t="s">
        <v>466</v>
      </c>
      <c r="BB20" s="105" t="s">
        <v>466</v>
      </c>
      <c r="BC20" s="105" t="s">
        <v>466</v>
      </c>
      <c r="BD20" s="105" t="s">
        <v>466</v>
      </c>
      <c r="BE20" s="105" t="s">
        <v>466</v>
      </c>
      <c r="BF20" s="105" t="s">
        <v>466</v>
      </c>
      <c r="BG20" s="105" t="s">
        <v>466</v>
      </c>
      <c r="BH20" s="105" t="s">
        <v>466</v>
      </c>
      <c r="BI20" s="105" t="s">
        <v>466</v>
      </c>
      <c r="BJ20" s="105" t="s">
        <v>466</v>
      </c>
      <c r="BK20" s="105" t="s">
        <v>466</v>
      </c>
    </row>
    <row r="21" spans="1:63" ht="39.6" x14ac:dyDescent="0.25">
      <c r="B21" s="58">
        <v>15</v>
      </c>
      <c r="C21" s="93" t="s">
        <v>558</v>
      </c>
      <c r="D21" s="36" t="s">
        <v>559</v>
      </c>
      <c r="E21" s="36" t="s">
        <v>560</v>
      </c>
      <c r="F21" s="36">
        <v>2</v>
      </c>
      <c r="H21" s="105">
        <v>231.18367587479139</v>
      </c>
      <c r="I21" s="105">
        <v>209.09493429402815</v>
      </c>
      <c r="J21" s="105">
        <v>38.178411263797443</v>
      </c>
      <c r="K21" s="105">
        <v>103.1188297824733</v>
      </c>
      <c r="L21" s="105">
        <v>17.960666348930047</v>
      </c>
      <c r="M21" s="105">
        <v>8.1258668592483616</v>
      </c>
      <c r="N21" s="105">
        <v>5.7793048443515262</v>
      </c>
      <c r="O21" s="105">
        <v>1.1429183894731196</v>
      </c>
      <c r="P21" s="105">
        <v>0.48731296101159111</v>
      </c>
      <c r="Q21" s="105">
        <v>131.28376647224985</v>
      </c>
      <c r="R21" s="105">
        <v>124.03077090243313</v>
      </c>
      <c r="S21" s="105">
        <v>173.78552263137675</v>
      </c>
      <c r="T21" s="105">
        <v>154.3117748840979</v>
      </c>
      <c r="U21" s="105">
        <v>337.77028745297457</v>
      </c>
      <c r="V21" s="105">
        <v>194.00267632606645</v>
      </c>
      <c r="W21" s="105">
        <v>156.6395564786402</v>
      </c>
      <c r="X21" s="105">
        <v>136.11836924746612</v>
      </c>
      <c r="Y21" s="105">
        <v>129.93568069645153</v>
      </c>
      <c r="Z21" s="105">
        <v>105.55491003243034</v>
      </c>
      <c r="AA21" s="105">
        <v>6707.9849613142269</v>
      </c>
      <c r="AB21" s="105">
        <v>3270.477722979525</v>
      </c>
      <c r="AC21" s="105">
        <v>14.864105973760282</v>
      </c>
      <c r="AD21" s="105">
        <v>27.112716992714713</v>
      </c>
      <c r="AE21" s="105">
        <v>441.16465796394147</v>
      </c>
      <c r="AF21" s="105">
        <v>140.39933344797601</v>
      </c>
      <c r="AG21" s="105">
        <v>460.10062352589887</v>
      </c>
      <c r="AH21" s="105">
        <v>1046.2008823239287</v>
      </c>
      <c r="AI21" s="105">
        <v>932.92131439544028</v>
      </c>
      <c r="AJ21" s="105">
        <v>1231.8565765099254</v>
      </c>
      <c r="AK21" s="105">
        <v>609.1362720604493</v>
      </c>
      <c r="AL21" s="105">
        <v>1188.6226004873029</v>
      </c>
      <c r="AM21" s="105">
        <v>92.133092013670094</v>
      </c>
      <c r="AN21" s="105">
        <v>153.42654873374391</v>
      </c>
      <c r="AO21" s="105">
        <v>309.56311871223181</v>
      </c>
      <c r="AP21" s="105">
        <v>54.462378923154432</v>
      </c>
      <c r="AQ21" s="105">
        <v>46.716006082376175</v>
      </c>
      <c r="AR21" s="105">
        <v>49.873251311081532</v>
      </c>
      <c r="AS21" s="105" t="s">
        <v>466</v>
      </c>
      <c r="AT21" s="105" t="s">
        <v>466</v>
      </c>
      <c r="AU21" s="105" t="s">
        <v>466</v>
      </c>
      <c r="AV21" s="105" t="s">
        <v>466</v>
      </c>
      <c r="AW21" s="105" t="s">
        <v>466</v>
      </c>
      <c r="AX21" s="105" t="s">
        <v>466</v>
      </c>
      <c r="AY21" s="105" t="s">
        <v>466</v>
      </c>
      <c r="AZ21" s="105" t="s">
        <v>466</v>
      </c>
      <c r="BA21" s="105" t="s">
        <v>466</v>
      </c>
      <c r="BB21" s="105" t="s">
        <v>466</v>
      </c>
      <c r="BC21" s="105" t="s">
        <v>466</v>
      </c>
      <c r="BD21" s="105" t="s">
        <v>466</v>
      </c>
      <c r="BE21" s="105" t="s">
        <v>466</v>
      </c>
      <c r="BF21" s="105" t="s">
        <v>466</v>
      </c>
      <c r="BG21" s="105" t="s">
        <v>466</v>
      </c>
      <c r="BH21" s="105" t="s">
        <v>466</v>
      </c>
      <c r="BI21" s="105" t="s">
        <v>466</v>
      </c>
      <c r="BJ21" s="105" t="s">
        <v>466</v>
      </c>
      <c r="BK21" s="105" t="s">
        <v>466</v>
      </c>
    </row>
    <row r="22" spans="1:63" ht="39.6" x14ac:dyDescent="0.25">
      <c r="B22" s="58">
        <v>16</v>
      </c>
      <c r="C22" s="93" t="s">
        <v>561</v>
      </c>
      <c r="D22" s="36" t="s">
        <v>562</v>
      </c>
      <c r="E22" s="36" t="s">
        <v>560</v>
      </c>
      <c r="F22" s="36">
        <v>2</v>
      </c>
      <c r="H22" s="105">
        <v>231.18367587479139</v>
      </c>
      <c r="I22" s="105">
        <v>209.09493429402815</v>
      </c>
      <c r="J22" s="105">
        <v>38.178411263797443</v>
      </c>
      <c r="K22" s="105">
        <v>103.1188297824733</v>
      </c>
      <c r="L22" s="105">
        <v>17.960666348930047</v>
      </c>
      <c r="M22" s="105">
        <v>8.1258668592483616</v>
      </c>
      <c r="N22" s="105">
        <v>5.7793048443515262</v>
      </c>
      <c r="O22" s="105">
        <v>1.1429183894731196</v>
      </c>
      <c r="P22" s="105">
        <v>0.48731296101159111</v>
      </c>
      <c r="Q22" s="105">
        <v>131.28376647224985</v>
      </c>
      <c r="R22" s="105">
        <v>124.03077090243313</v>
      </c>
      <c r="S22" s="105">
        <v>173.78552263137675</v>
      </c>
      <c r="T22" s="105">
        <v>154.3117748840979</v>
      </c>
      <c r="U22" s="105">
        <v>337.77028745297457</v>
      </c>
      <c r="V22" s="105">
        <v>194.00267632606645</v>
      </c>
      <c r="W22" s="105">
        <v>156.6395564786402</v>
      </c>
      <c r="X22" s="105">
        <v>136.11836924746612</v>
      </c>
      <c r="Y22" s="105">
        <v>129.93568069645153</v>
      </c>
      <c r="Z22" s="105">
        <v>105.55491003243034</v>
      </c>
      <c r="AA22" s="105">
        <v>6707.9849613142269</v>
      </c>
      <c r="AB22" s="105">
        <v>3270.477722979525</v>
      </c>
      <c r="AC22" s="105">
        <v>14.864105973760282</v>
      </c>
      <c r="AD22" s="105">
        <v>27.112716992714713</v>
      </c>
      <c r="AE22" s="105">
        <v>441.16465796394147</v>
      </c>
      <c r="AF22" s="105">
        <v>140.39933344797601</v>
      </c>
      <c r="AG22" s="105">
        <v>460.10062352589887</v>
      </c>
      <c r="AH22" s="105">
        <v>1046.2008823239287</v>
      </c>
      <c r="AI22" s="105">
        <v>932.92131439544028</v>
      </c>
      <c r="AJ22" s="105">
        <v>1231.8565765099254</v>
      </c>
      <c r="AK22" s="105">
        <v>609.1362720604493</v>
      </c>
      <c r="AL22" s="105">
        <v>1188.6226004873029</v>
      </c>
      <c r="AM22" s="105">
        <v>92.133092013670094</v>
      </c>
      <c r="AN22" s="105">
        <v>153.42654873374391</v>
      </c>
      <c r="AO22" s="105">
        <v>309.56311871223181</v>
      </c>
      <c r="AP22" s="105">
        <v>54.462378923154432</v>
      </c>
      <c r="AQ22" s="105">
        <v>46.716006082376175</v>
      </c>
      <c r="AR22" s="105">
        <v>49.873251311081532</v>
      </c>
      <c r="AS22" s="105" t="s">
        <v>466</v>
      </c>
      <c r="AT22" s="105" t="s">
        <v>466</v>
      </c>
      <c r="AU22" s="105" t="s">
        <v>466</v>
      </c>
      <c r="AV22" s="105" t="s">
        <v>466</v>
      </c>
      <c r="AW22" s="105" t="s">
        <v>466</v>
      </c>
      <c r="AX22" s="105" t="s">
        <v>466</v>
      </c>
      <c r="AY22" s="105" t="s">
        <v>466</v>
      </c>
      <c r="AZ22" s="105" t="s">
        <v>466</v>
      </c>
      <c r="BA22" s="105" t="s">
        <v>466</v>
      </c>
      <c r="BB22" s="105" t="s">
        <v>466</v>
      </c>
      <c r="BC22" s="105" t="s">
        <v>466</v>
      </c>
      <c r="BD22" s="105" t="s">
        <v>466</v>
      </c>
      <c r="BE22" s="105" t="s">
        <v>466</v>
      </c>
      <c r="BF22" s="105" t="s">
        <v>466</v>
      </c>
      <c r="BG22" s="105" t="s">
        <v>466</v>
      </c>
      <c r="BH22" s="105" t="s">
        <v>466</v>
      </c>
      <c r="BI22" s="105" t="s">
        <v>466</v>
      </c>
      <c r="BJ22" s="105" t="s">
        <v>466</v>
      </c>
      <c r="BK22" s="105" t="s">
        <v>466</v>
      </c>
    </row>
    <row r="23" spans="1:63" ht="39.6" x14ac:dyDescent="0.25">
      <c r="B23" s="58">
        <v>17</v>
      </c>
      <c r="C23" s="93" t="s">
        <v>563</v>
      </c>
      <c r="D23" s="36" t="s">
        <v>564</v>
      </c>
      <c r="E23" s="36" t="s">
        <v>565</v>
      </c>
      <c r="F23" s="36" t="s">
        <v>79</v>
      </c>
      <c r="H23" s="103">
        <v>0</v>
      </c>
      <c r="I23" s="103">
        <v>0</v>
      </c>
      <c r="J23" s="103">
        <v>0</v>
      </c>
      <c r="K23" s="103">
        <v>0</v>
      </c>
      <c r="L23" s="103">
        <v>0</v>
      </c>
      <c r="M23" s="103">
        <v>0</v>
      </c>
      <c r="N23" s="103">
        <v>0</v>
      </c>
      <c r="O23" s="103">
        <v>0</v>
      </c>
      <c r="P23" s="103">
        <v>0</v>
      </c>
      <c r="Q23" s="103">
        <v>0</v>
      </c>
      <c r="R23" s="103">
        <v>0</v>
      </c>
      <c r="S23" s="103">
        <v>0</v>
      </c>
      <c r="T23" s="103">
        <v>0</v>
      </c>
      <c r="U23" s="103">
        <v>0</v>
      </c>
      <c r="V23" s="103">
        <v>0</v>
      </c>
      <c r="W23" s="103">
        <v>0</v>
      </c>
      <c r="X23" s="103">
        <v>0</v>
      </c>
      <c r="Y23" s="103">
        <v>0</v>
      </c>
      <c r="Z23" s="103">
        <v>0</v>
      </c>
      <c r="AA23" s="103">
        <v>0</v>
      </c>
      <c r="AB23" s="103">
        <v>0</v>
      </c>
      <c r="AC23" s="103">
        <v>0</v>
      </c>
      <c r="AD23" s="103">
        <v>0</v>
      </c>
      <c r="AE23" s="103">
        <v>0</v>
      </c>
      <c r="AF23" s="103">
        <v>0</v>
      </c>
      <c r="AG23" s="103">
        <v>0</v>
      </c>
      <c r="AH23" s="103">
        <v>0</v>
      </c>
      <c r="AI23" s="103">
        <v>0</v>
      </c>
      <c r="AJ23" s="103">
        <v>0</v>
      </c>
      <c r="AK23" s="103">
        <v>0</v>
      </c>
      <c r="AL23" s="103">
        <v>0</v>
      </c>
      <c r="AM23" s="103">
        <v>0</v>
      </c>
      <c r="AN23" s="103">
        <v>0</v>
      </c>
      <c r="AO23" s="103">
        <v>0</v>
      </c>
      <c r="AP23" s="103">
        <v>0</v>
      </c>
      <c r="AQ23" s="103">
        <v>0</v>
      </c>
      <c r="AR23" s="103">
        <v>0</v>
      </c>
      <c r="AS23" s="103" t="s">
        <v>466</v>
      </c>
      <c r="AT23" s="103" t="s">
        <v>466</v>
      </c>
      <c r="AU23" s="103" t="s">
        <v>466</v>
      </c>
      <c r="AV23" s="103" t="s">
        <v>466</v>
      </c>
      <c r="AW23" s="103" t="s">
        <v>466</v>
      </c>
      <c r="AX23" s="103" t="s">
        <v>466</v>
      </c>
      <c r="AY23" s="103" t="s">
        <v>466</v>
      </c>
      <c r="AZ23" s="103" t="s">
        <v>466</v>
      </c>
      <c r="BA23" s="103" t="s">
        <v>466</v>
      </c>
      <c r="BB23" s="103" t="s">
        <v>466</v>
      </c>
      <c r="BC23" s="103" t="s">
        <v>466</v>
      </c>
      <c r="BD23" s="103" t="s">
        <v>466</v>
      </c>
      <c r="BE23" s="103" t="s">
        <v>466</v>
      </c>
      <c r="BF23" s="103" t="s">
        <v>466</v>
      </c>
      <c r="BG23" s="103" t="s">
        <v>466</v>
      </c>
      <c r="BH23" s="103" t="s">
        <v>466</v>
      </c>
      <c r="BI23" s="103" t="s">
        <v>466</v>
      </c>
      <c r="BJ23" s="103" t="s">
        <v>466</v>
      </c>
      <c r="BK23" s="103" t="s">
        <v>466</v>
      </c>
    </row>
    <row r="24" spans="1:63" ht="39.6" x14ac:dyDescent="0.25">
      <c r="A24" s="5"/>
      <c r="B24" s="58">
        <v>18</v>
      </c>
      <c r="C24" s="93" t="s">
        <v>566</v>
      </c>
      <c r="D24" s="36" t="s">
        <v>567</v>
      </c>
      <c r="E24" s="36" t="s">
        <v>565</v>
      </c>
      <c r="F24" s="36" t="s">
        <v>79</v>
      </c>
      <c r="G24" s="5"/>
      <c r="H24" s="103">
        <v>0</v>
      </c>
      <c r="I24" s="103">
        <v>0</v>
      </c>
      <c r="J24" s="103">
        <v>0</v>
      </c>
      <c r="K24" s="103">
        <v>0</v>
      </c>
      <c r="L24" s="103">
        <v>0</v>
      </c>
      <c r="M24" s="103">
        <v>0</v>
      </c>
      <c r="N24" s="103">
        <v>0</v>
      </c>
      <c r="O24" s="103">
        <v>0</v>
      </c>
      <c r="P24" s="103">
        <v>0</v>
      </c>
      <c r="Q24" s="103">
        <v>0</v>
      </c>
      <c r="R24" s="103">
        <v>0</v>
      </c>
      <c r="S24" s="103">
        <v>0</v>
      </c>
      <c r="T24" s="103">
        <v>0</v>
      </c>
      <c r="U24" s="103">
        <v>0</v>
      </c>
      <c r="V24" s="103">
        <v>0</v>
      </c>
      <c r="W24" s="103">
        <v>0</v>
      </c>
      <c r="X24" s="103">
        <v>0</v>
      </c>
      <c r="Y24" s="103">
        <v>0</v>
      </c>
      <c r="Z24" s="103">
        <v>0</v>
      </c>
      <c r="AA24" s="103">
        <v>0</v>
      </c>
      <c r="AB24" s="103">
        <v>0</v>
      </c>
      <c r="AC24" s="103">
        <v>0</v>
      </c>
      <c r="AD24" s="103">
        <v>0</v>
      </c>
      <c r="AE24" s="103">
        <v>0</v>
      </c>
      <c r="AF24" s="103">
        <v>0</v>
      </c>
      <c r="AG24" s="103">
        <v>0</v>
      </c>
      <c r="AH24" s="103">
        <v>0</v>
      </c>
      <c r="AI24" s="103">
        <v>0</v>
      </c>
      <c r="AJ24" s="103">
        <v>0</v>
      </c>
      <c r="AK24" s="103">
        <v>0</v>
      </c>
      <c r="AL24" s="103">
        <v>0</v>
      </c>
      <c r="AM24" s="103">
        <v>0</v>
      </c>
      <c r="AN24" s="103">
        <v>0</v>
      </c>
      <c r="AO24" s="103">
        <v>0</v>
      </c>
      <c r="AP24" s="103">
        <v>0</v>
      </c>
      <c r="AQ24" s="103">
        <v>0</v>
      </c>
      <c r="AR24" s="103">
        <v>0</v>
      </c>
      <c r="AS24" s="103" t="s">
        <v>466</v>
      </c>
      <c r="AT24" s="103" t="s">
        <v>466</v>
      </c>
      <c r="AU24" s="103" t="s">
        <v>466</v>
      </c>
      <c r="AV24" s="103" t="s">
        <v>466</v>
      </c>
      <c r="AW24" s="103" t="s">
        <v>466</v>
      </c>
      <c r="AX24" s="103" t="s">
        <v>466</v>
      </c>
      <c r="AY24" s="103" t="s">
        <v>466</v>
      </c>
      <c r="AZ24" s="103" t="s">
        <v>466</v>
      </c>
      <c r="BA24" s="103" t="s">
        <v>466</v>
      </c>
      <c r="BB24" s="103" t="s">
        <v>466</v>
      </c>
      <c r="BC24" s="103" t="s">
        <v>466</v>
      </c>
      <c r="BD24" s="103" t="s">
        <v>466</v>
      </c>
      <c r="BE24" s="103" t="s">
        <v>466</v>
      </c>
      <c r="BF24" s="103" t="s">
        <v>466</v>
      </c>
      <c r="BG24" s="103" t="s">
        <v>466</v>
      </c>
      <c r="BH24" s="103" t="s">
        <v>466</v>
      </c>
      <c r="BI24" s="103" t="s">
        <v>466</v>
      </c>
      <c r="BJ24" s="103" t="s">
        <v>466</v>
      </c>
      <c r="BK24" s="103" t="s">
        <v>466</v>
      </c>
    </row>
    <row r="25" spans="1:63" x14ac:dyDescent="0.25"/>
    <row r="26" spans="1:63" x14ac:dyDescent="0.25"/>
    <row r="27" spans="1:63" x14ac:dyDescent="0.25"/>
    <row r="28" spans="1:63" x14ac:dyDescent="0.25">
      <c r="B28" s="47" t="s">
        <v>117</v>
      </c>
    </row>
    <row r="29" spans="1:63" x14ac:dyDescent="0.25"/>
    <row r="30" spans="1:63" x14ac:dyDescent="0.25">
      <c r="B30" s="48"/>
      <c r="C30" t="s">
        <v>118</v>
      </c>
    </row>
    <row r="31" spans="1:63" x14ac:dyDescent="0.25"/>
    <row r="32" spans="1:63" x14ac:dyDescent="0.25">
      <c r="B32" s="49"/>
      <c r="C32" t="s">
        <v>119</v>
      </c>
    </row>
    <row r="33" spans="2:9" x14ac:dyDescent="0.25"/>
    <row r="34" spans="2:9" x14ac:dyDescent="0.25"/>
    <row r="35" spans="2:9" x14ac:dyDescent="0.25"/>
    <row r="36" spans="2:9" ht="14.4" x14ac:dyDescent="0.3">
      <c r="B36" s="130" t="s">
        <v>568</v>
      </c>
      <c r="C36" s="131"/>
      <c r="D36" s="131"/>
      <c r="E36" s="131"/>
      <c r="F36" s="131"/>
      <c r="G36" s="131"/>
      <c r="H36" s="131"/>
      <c r="I36" s="132"/>
    </row>
    <row r="37" spans="2:9" x14ac:dyDescent="0.25"/>
    <row r="38" spans="2:9" s="6" customFormat="1" x14ac:dyDescent="0.25">
      <c r="B38" s="50" t="s">
        <v>72</v>
      </c>
      <c r="C38" s="133" t="s">
        <v>122</v>
      </c>
      <c r="D38" s="133"/>
      <c r="E38" s="133"/>
      <c r="F38" s="133"/>
      <c r="G38" s="133"/>
      <c r="H38" s="133"/>
      <c r="I38" s="133"/>
    </row>
    <row r="39" spans="2:9" s="6" customFormat="1" ht="42" customHeight="1" x14ac:dyDescent="0.25">
      <c r="B39" s="51">
        <v>1</v>
      </c>
      <c r="C39" s="126" t="s">
        <v>569</v>
      </c>
      <c r="D39" s="113"/>
      <c r="E39" s="113"/>
      <c r="F39" s="113"/>
      <c r="G39" s="113"/>
      <c r="H39" s="113"/>
      <c r="I39" s="113"/>
    </row>
    <row r="40" spans="2:9" s="6" customFormat="1" ht="25.5" customHeight="1" x14ac:dyDescent="0.25">
      <c r="B40" s="51">
        <v>2</v>
      </c>
      <c r="C40" s="126" t="s">
        <v>570</v>
      </c>
      <c r="D40" s="113"/>
      <c r="E40" s="113"/>
      <c r="F40" s="113"/>
      <c r="G40" s="113"/>
      <c r="H40" s="113"/>
      <c r="I40" s="113"/>
    </row>
    <row r="41" spans="2:9" s="6" customFormat="1" ht="27" customHeight="1" x14ac:dyDescent="0.25">
      <c r="B41" s="51">
        <v>3</v>
      </c>
      <c r="C41" s="126" t="s">
        <v>571</v>
      </c>
      <c r="D41" s="113"/>
      <c r="E41" s="113"/>
      <c r="F41" s="113"/>
      <c r="G41" s="113"/>
      <c r="H41" s="113"/>
      <c r="I41" s="113"/>
    </row>
    <row r="42" spans="2:9" s="6" customFormat="1" ht="40.5" customHeight="1" x14ac:dyDescent="0.25">
      <c r="B42" s="51">
        <v>4</v>
      </c>
      <c r="C42" s="126" t="s">
        <v>572</v>
      </c>
      <c r="D42" s="113"/>
      <c r="E42" s="113"/>
      <c r="F42" s="113"/>
      <c r="G42" s="113"/>
      <c r="H42" s="113"/>
      <c r="I42" s="113"/>
    </row>
    <row r="43" spans="2:9" s="6" customFormat="1" ht="40.5" customHeight="1" x14ac:dyDescent="0.25">
      <c r="B43" s="51">
        <v>5</v>
      </c>
      <c r="C43" s="126" t="s">
        <v>573</v>
      </c>
      <c r="D43" s="113"/>
      <c r="E43" s="113"/>
      <c r="F43" s="113"/>
      <c r="G43" s="113"/>
      <c r="H43" s="113"/>
      <c r="I43" s="113"/>
    </row>
    <row r="44" spans="2:9" s="6" customFormat="1" ht="50.7" customHeight="1" x14ac:dyDescent="0.25">
      <c r="B44" s="51">
        <v>6</v>
      </c>
      <c r="C44" s="126" t="s">
        <v>574</v>
      </c>
      <c r="D44" s="113"/>
      <c r="E44" s="113"/>
      <c r="F44" s="113"/>
      <c r="G44" s="113"/>
      <c r="H44" s="113"/>
      <c r="I44" s="113"/>
    </row>
    <row r="45" spans="2:9" s="6" customFormat="1" ht="27.45" customHeight="1" x14ac:dyDescent="0.25">
      <c r="B45" s="51">
        <v>7</v>
      </c>
      <c r="C45" s="126" t="s">
        <v>575</v>
      </c>
      <c r="D45" s="113"/>
      <c r="E45" s="113"/>
      <c r="F45" s="113"/>
      <c r="G45" s="113"/>
      <c r="H45" s="113"/>
      <c r="I45" s="113"/>
    </row>
    <row r="46" spans="2:9" s="6" customFormat="1" ht="37.200000000000003" customHeight="1" x14ac:dyDescent="0.25">
      <c r="B46" s="51">
        <v>8</v>
      </c>
      <c r="C46" s="126" t="s">
        <v>576</v>
      </c>
      <c r="D46" s="113"/>
      <c r="E46" s="113"/>
      <c r="F46" s="113"/>
      <c r="G46" s="113"/>
      <c r="H46" s="113"/>
      <c r="I46" s="113"/>
    </row>
    <row r="47" spans="2:9" s="6" customFormat="1" ht="31.5" customHeight="1" x14ac:dyDescent="0.25">
      <c r="B47" s="51">
        <v>9</v>
      </c>
      <c r="C47" s="126" t="s">
        <v>577</v>
      </c>
      <c r="D47" s="113"/>
      <c r="E47" s="113"/>
      <c r="F47" s="113"/>
      <c r="G47" s="113"/>
      <c r="H47" s="113"/>
      <c r="I47" s="113"/>
    </row>
    <row r="48" spans="2:9" s="6" customFormat="1" ht="28.95" customHeight="1" x14ac:dyDescent="0.25">
      <c r="B48" s="51">
        <v>10</v>
      </c>
      <c r="C48" s="126" t="s">
        <v>578</v>
      </c>
      <c r="D48" s="113"/>
      <c r="E48" s="113"/>
      <c r="F48" s="113"/>
      <c r="G48" s="113"/>
      <c r="H48" s="113"/>
      <c r="I48" s="113"/>
    </row>
    <row r="49" spans="2:9" s="6" customFormat="1" ht="33" customHeight="1" x14ac:dyDescent="0.25">
      <c r="B49" s="51">
        <v>11</v>
      </c>
      <c r="C49" s="126" t="s">
        <v>579</v>
      </c>
      <c r="D49" s="113"/>
      <c r="E49" s="113"/>
      <c r="F49" s="113"/>
      <c r="G49" s="113"/>
      <c r="H49" s="113"/>
      <c r="I49" s="113"/>
    </row>
    <row r="50" spans="2:9" s="6" customFormat="1" ht="59.7" customHeight="1" x14ac:dyDescent="0.25">
      <c r="B50" s="51">
        <v>12</v>
      </c>
      <c r="C50" s="126" t="s">
        <v>580</v>
      </c>
      <c r="D50" s="113"/>
      <c r="E50" s="113"/>
      <c r="F50" s="113"/>
      <c r="G50" s="113"/>
      <c r="H50" s="113"/>
      <c r="I50" s="113"/>
    </row>
    <row r="51" spans="2:9" s="6" customFormat="1" ht="25.5" customHeight="1" x14ac:dyDescent="0.25">
      <c r="B51" s="51">
        <v>13</v>
      </c>
      <c r="C51" s="126" t="s">
        <v>581</v>
      </c>
      <c r="D51" s="113"/>
      <c r="E51" s="113"/>
      <c r="F51" s="113"/>
      <c r="G51" s="113"/>
      <c r="H51" s="113"/>
      <c r="I51" s="113"/>
    </row>
    <row r="52" spans="2:9" s="6" customFormat="1" ht="25.95" customHeight="1" x14ac:dyDescent="0.25">
      <c r="B52" s="51">
        <v>14</v>
      </c>
      <c r="C52" s="126" t="s">
        <v>582</v>
      </c>
      <c r="D52" s="113"/>
      <c r="E52" s="113"/>
      <c r="F52" s="113"/>
      <c r="G52" s="113"/>
      <c r="H52" s="113"/>
      <c r="I52" s="113"/>
    </row>
    <row r="53" spans="2:9" s="6" customFormat="1" ht="22.95" customHeight="1" x14ac:dyDescent="0.25">
      <c r="B53" s="51">
        <v>15</v>
      </c>
      <c r="C53" s="126" t="s">
        <v>583</v>
      </c>
      <c r="D53" s="113"/>
      <c r="E53" s="113"/>
      <c r="F53" s="113"/>
      <c r="G53" s="113"/>
      <c r="H53" s="113"/>
      <c r="I53" s="113"/>
    </row>
    <row r="54" spans="2:9" s="6" customFormat="1" ht="28.95" customHeight="1" x14ac:dyDescent="0.25">
      <c r="B54" s="51">
        <v>16</v>
      </c>
      <c r="C54" s="126" t="s">
        <v>584</v>
      </c>
      <c r="D54" s="113"/>
      <c r="E54" s="113"/>
      <c r="F54" s="113"/>
      <c r="G54" s="113"/>
      <c r="H54" s="113"/>
      <c r="I54" s="113"/>
    </row>
    <row r="55" spans="2:9" s="6" customFormat="1" ht="41.7" customHeight="1" x14ac:dyDescent="0.25">
      <c r="B55" s="51">
        <v>17</v>
      </c>
      <c r="C55" s="126" t="s">
        <v>585</v>
      </c>
      <c r="D55" s="113"/>
      <c r="E55" s="113"/>
      <c r="F55" s="113"/>
      <c r="G55" s="113"/>
      <c r="H55" s="113"/>
      <c r="I55" s="113"/>
    </row>
    <row r="56" spans="2:9" s="6" customFormat="1" ht="58.5" customHeight="1" x14ac:dyDescent="0.25">
      <c r="B56" s="51">
        <v>18</v>
      </c>
      <c r="C56" s="126" t="s">
        <v>586</v>
      </c>
      <c r="D56" s="113"/>
      <c r="E56" s="113"/>
      <c r="F56" s="113"/>
      <c r="G56" s="113"/>
      <c r="H56" s="113"/>
      <c r="I56" s="113"/>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customXml/itemProps2.xml><?xml version="1.0" encoding="utf-8"?>
<ds:datastoreItem xmlns:ds="http://schemas.openxmlformats.org/officeDocument/2006/customXml" ds:itemID="{51E9F6A4-08C7-413D-BF89-369B199C7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