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5" documentId="8_{0E2DDA8B-7DE3-45D6-94FB-95F4B37ECA62}" xr6:coauthVersionLast="46" xr6:coauthVersionMax="47" xr10:uidLastSave="{3D2CC6FC-E7AC-4ADB-8BA2-12E502176D62}"/>
  <bookViews>
    <workbookView xWindow="-120" yWindow="-120" windowWidth="29040" windowHeight="15840" firstSheet="1"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<sst xmlns="http://schemas.openxmlformats.org/spreadsheetml/2006/main" count="1431" uniqueCount="544">
  <si>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</si>
  <si>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</si>
  <si>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</si>
  <si>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</si>
  <si>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</si>
  <si>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</si>
  <si>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</si>
  <si>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Brighton</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</si>
  <si>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</si>
  <si>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</si>
  <si>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</si>
  <si>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</si>
  <si>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</si>
  <si>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</si>
  <si>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</si>
  <si>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https://www.southernwater.co.uk/media/1707/sussex_brighton.zip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</si>
  <si>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</si>
  <si>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</si>
  <si>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</si>
  <si>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</si>
  <si>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</si>
  <si>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</si>
  <si>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</si>
  <si>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</si>
  <si>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</si>
  <si>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</si>
  <si>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</si>
  <si>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</si>
  <si>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</si>
  <si>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</si>
  <si>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</si>
  <si>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</si>
  <si>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</si>
  <si>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</si>
  <si>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</si>
  <si>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</si>
  <si>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</si>
  <si>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</si>
  <si>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</si>
  <si>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</si>
  <si>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</si>
  <si>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</si>
  <si>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</si>
  <si>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</si>
  <si>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</si>
  <si>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</si>
  <si>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</si>
  <si>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</si>
  <si>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</si>
  <si>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</si>
  <si>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</si>
  <si>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</si>
  <si>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</si>
  <si>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</si>
  <si>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</si>
  <si>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</si>
  <si>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</si>
  <si>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</si>
  <si>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</si>
  <si>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</si>
  <si>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</si>
  <si>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</si>
  <si>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</si>
  <si>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</si>
  <si>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</si>
  <si>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</si>
  <si>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</si>
  <si>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</si>
  <si>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</si>
  <si>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</si>
  <si>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</si>
  <si>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</si>
  <si>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</si>
  <si>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</si>
  <si>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</si>
  <si>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</si>
  <si>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</si>
  <si>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</si>
  <si>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</si>
  <si>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Sussex comprising the area encompassed by the South Downs, the coast and the Rivers Adur and Ouse. The zone contains the Brighton and Hove Metropolitan area, Lewes and coastal towns and villages to the east of Brighton. Total population served is approximately 372,000.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</si>
  <si>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</si>
  <si>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</si>
  <si>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</si>
  <si>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</si>
  <si>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</si>
  <si>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</si>
  <si>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</si>
  <si>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</si>
  <si>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</si>
  <si>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</si>
  <si>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</si>
  <si>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</si>
  <si>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</si>
  <si>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</si>
  <si>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</si>
  <si>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</si>
  <si>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</si>
  <si>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</si>
  <si>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majority of sources (8 No.) are hydrologically constrained at this scenario (minimum groundwater level) and the zone is vulnerable to groundwater drought.
3 No. sources are asset constrained and 2 sources are licence constrained.</t>
  </si>
  <si>
    <t>Drought plan option benefits</t>
  </si>
  <si>
    <t>Table 10 – Drought Plan links</t>
  </si>
  <si>
    <t>Ml/d</t>
  </si>
  <si>
    <t xml:space="preserve">Year of first zonal deficit (if any) 
</t>
  </si>
  <si>
    <t>Year</t>
  </si>
  <si>
    <t>2020-21</t>
  </si>
  <si>
    <t>Zone deficit summary</t>
  </si>
  <si>
    <t>High (&gt;10%) / Medium (5-10%) / Low (&lt;5%)</t>
  </si>
  <si>
    <t>A/A</t>
  </si>
  <si>
    <t>High (34%)</t>
  </si>
  <si>
    <t>Other planning considerations and constraints</t>
  </si>
  <si>
    <t>Contains South Downs National Park, no fresh surface water available (saline estuarine). High risk to raw groundwater quality from Nitrates. Ongoing National Environment Programme project in the Brighton Chalk Block. Further risk of licence changes from AMP7 Water Framework Directive "No Deterioration" Investigations.</t>
  </si>
  <si>
    <t>Treatment works details</t>
  </si>
  <si>
    <t xml:space="preserve">Rottingdean - 4.06Ml/d - GW4 - Constrained by Hydrological Yield, Hove - 3.64Ml/d - GW4 - Constrained by Abstraction Licence, North Falmer B - 0.97Ml/d - GW4 - Constrained by Hydrological Yield, Brighton A - 9.3Ml/d -  - Constrained by Hydrological Yield, Lewes - 0.55Ml/d - GW3 - Constrained by Asset/Network Capacity,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</si>
  <si>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</si>
  <si>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</si>
  <si>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</si>
  <si>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</si>
  <si>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</si>
  <si>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</si>
  <si>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</si>
  <si>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</si>
  <si>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</si>
  <si>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</si>
  <si>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</si>
  <si>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</si>
  <si>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</si>
  <si>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</si>
  <si>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</si>
  <si>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</si>
  <si>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</si>
  <si>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</si>
  <si>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</si>
  <si>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</si>
  <si>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</si>
  <si>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</si>
  <si>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</si>
  <si>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</si>
  <si>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</si>
  <si>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</si>
  <si>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</si>
  <si>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</si>
  <si>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</si>
  <si>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</si>
  <si>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</si>
  <si>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</si>
  <si>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</si>
  <si>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</si>
  <si>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</si>
  <si>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</si>
  <si>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</si>
  <si>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</si>
  <si>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</si>
  <si>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</si>
  <si>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</si>
  <si>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</si>
  <si>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</si>
  <si>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</si>
  <si>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</si>
  <si>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</si>
  <si>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</si>
  <si>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</si>
  <si>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</si>
  <si>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</si>
  <si>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</si>
  <si>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</si>
  <si>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</si>
  <si>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</si>
  <si>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</si>
  <si>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</si>
  <si>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</si>
  <si>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</si>
  <si>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</si>
  <si>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</si>
  <si>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</si>
  <si>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</si>
  <si>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</si>
  <si>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</si>
  <si>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</si>
  <si>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</si>
  <si>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</si>
  <si>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</si>
  <si>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</si>
  <si>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</si>
  <si>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</si>
  <si>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</si>
  <si>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</si>
  <si>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</si>
  <si>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</si>
  <si>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</si>
  <si>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</si>
  <si>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</si>
  <si>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</si>
  <si>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</si>
  <si>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</si>
  <si>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</si>
  <si>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</si>
  <si>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</si>
  <si>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</si>
  <si>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</si>
  <si>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</si>
  <si>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</si>
  <si>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</si>
  <si>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</si>
  <si>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</si>
  <si>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</si>
  <si>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</si>
  <si>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</si>
  <si>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</si>
  <si>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</si>
  <si>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</si>
  <si>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</si>
  <si>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</si>
  <si>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</si>
  <si>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</si>
  <si>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</si>
  <si>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</si>
  <si>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</si>
  <si>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</si>
  <si>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</si>
  <si>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</si>
  <si>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</si>
  <si>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</si>
  <si>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</si>
  <si>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</si>
  <si>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</si>
  <si>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</si>
  <si>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</si>
  <si>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</si>
  <si>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</si>
  <si>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</si>
  <si>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</si>
  <si>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</si>
  <si>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</si>
  <si>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</si>
  <si>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</si>
  <si>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</si>
  <si>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</si>
  <si>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</si>
  <si>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</si>
  <si>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</si>
  <si>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</si>
  <si>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</si>
  <si>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</si>
  <si>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</si>
  <si>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</si>
  <si>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</si>
  <si>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</si>
  <si>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</si>
  <si>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</si>
  <si>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</si>
  <si>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</si>
  <si>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</si>
  <si>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</si>
  <si>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</si>
  <si>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</si>
  <si>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</si>
  <si>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</si>
  <si>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</si>
  <si>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</si>
  <si>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</si>
  <si>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</si>
  <si>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</si>
  <si>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</si>
  <si>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</si>
  <si>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</si>
  <si>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</si>
  <si>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</si>
  <si>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</si>
  <si>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</si>
  <si>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</si>
  <si>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</si>
  <si>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</si>
  <si>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</si>
  <si>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</si>
  <si>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</si>
  <si>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</si>
  <si>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</si>
  <si>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</si>
  <si>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</si>
  <si>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</si>
  <si>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</si>
  <si>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</si>
  <si>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</si>
  <si>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</si>
  <si>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</si>
  <si>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</si>
  <si>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</si>
  <si>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</si>
  <si>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</si>
  <si>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</si>
  <si>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</si>
  <si>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</si>
  <si>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</si>
  <si>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</si>
  <si>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</si>
  <si>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</si>
  <si>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</si>
  <si>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</si>
  <si>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</si>
  <si>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</si>
  <si>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</si>
  <si>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</si>
  <si>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</si>
  <si>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</si>
  <si>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</si>
  <si>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</si>
  <si>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</si>
  <si>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</si>
  <si>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</si>
  <si>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</si>
  <si>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</si>
  <si>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</si>
  <si>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</si>
  <si>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</si>
  <si>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</si>
  <si>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</si>
  <si>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</si>
  <si>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</si>
  <si>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</si>
  <si>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</si>
  <si>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</si>
  <si>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</si>
  <si>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</si>
  <si>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</si>
  <si>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</si>
  <si>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</si>
  <si>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</si>
  <si>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</si>
  <si>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</si>
  <si>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</si>
  <si>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</si>
  <si>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</si>
  <si>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</si>
  <si>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</si>
  <si>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</si>
  <si>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</si>
  <si>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</si>
  <si>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</si>
  <si>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</si>
  <si>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</si>
  <si>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</si>
  <si>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</si>
  <si>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</si>
  <si>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</si>
  <si>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</si>
  <si>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</si>
  <si>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</si>
  <si>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</si>
  <si>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</si>
  <si>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</si>
  <si>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</si>
  <si>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</si>
  <si>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</si>
  <si>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</si>
  <si>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</si>
  <si>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</si>
  <si>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</si>
  <si>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</si>
  <si>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</si>
  <si>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</si>
  <si>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</si>
  <si>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</si>
  <si>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</si>
  <si>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</si>
  <si>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</si>
  <si>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</si>
  <si>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</si>
  <si>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</si>
  <si>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</si>
  <si>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</si>
  <si>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</si>
  <si>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</si>
  <si>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</si>
  <si>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</si>
  <si>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</si>
  <si>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</si>
  <si>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</si>
  <si>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</si>
  <si>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</si>
  <si>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</si>
  <si>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</si>
  <si>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</si>
  <si>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</si>
  <si>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</si>
  <si>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</si>
  <si>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</si>
  <si>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</si>
  <si>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</si>
  <si>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</si>
  <si>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</si>
  <si>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</si>
  <si>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</si>
  <si>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</si>
  <si>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</si>
  <si>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</si>
  <si>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</si>
  <si>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</si>
  <si>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</si>
  <si>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</si>
  <si>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</si>
  <si>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</si>
  <si>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</si>
  <si>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</si>
  <si>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</si>
  <si>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</si>
  <si>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Option name</t>
  </si>
  <si>
    <t>Table 5: Feasible options
Column C</t>
  </si>
  <si>
    <t>Coastal Desalination - Shoreham Harbour (10Ml/d)</t>
  </si>
  <si>
    <t>Coastal Desalination - Shoreham Harbour (20Ml/d)</t>
  </si>
  <si>
    <t>Coastal Desalination - Shoreham Harbour (40Ml/d)</t>
  </si>
  <si>
    <t>Coastal Desalination - Shoreham Harbour (Modular 0-10Ml/d)</t>
  </si>
  <si>
    <t>Coastal Desalination - Shoreham Harbour (Modular 10-20Ml/d)</t>
  </si>
  <si>
    <t>Coastal Desalination - Shoreham Harbour (Modular 20-30Ml/d)</t>
  </si>
  <si>
    <t>Coastal Desalination - Shoreham Harbour (Modular 30-40Ml/d)</t>
  </si>
  <si>
    <t>TUBS and NEU Ban - SB WRZ</t>
  </si>
  <si>
    <t>Lewes Road asset enhancement</t>
  </si>
  <si>
    <t>Winter transfer Stage 2: New main Shoreham/North Shoreham and Brighton A</t>
  </si>
  <si>
    <t>Brighton WTW Indirect Potable Reuse (joint scheme with SEW, 10Ml/d scheme for SWS)</t>
  </si>
  <si>
    <t>Brighton WTW Indirect Potable Reuse (joint scheme with SEW, 20Ml/d scheme for SWS)</t>
  </si>
  <si>
    <t>Nitrate catchment management / treatment – North Falmer A</t>
  </si>
  <si>
    <t>Nitrate catchment management / treatment – North Falmer B</t>
  </si>
  <si>
    <t>Nitrate catchment management / treatment – Brighton 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</si>
  <si>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</si>
  <si>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</si>
  <si>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</si>
  <si>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</si>
  <si>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</si>
  <si>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</si>
  <si>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</si>
  <si>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</si>
  <si>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</si>
  <si>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</si>
  <si>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</si>
  <si>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</si>
  <si>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</si>
  <si>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</si>
  <si>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</si>
  <si>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</si>
  <si>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</si>
  <si>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DES_Sho10</t>
  </si>
  <si>
    <t>DES_Sho20</t>
  </si>
  <si>
    <t>DES_Sho40</t>
  </si>
  <si>
    <t>DES_ShoM10</t>
  </si>
  <si>
    <t>DES_ShoM20</t>
  </si>
  <si>
    <t>DES_ShoM30</t>
  </si>
  <si>
    <t>DES_ShoM40</t>
  </si>
  <si>
    <t>DO_DI-SB</t>
  </si>
  <si>
    <t>AE_LEW</t>
  </si>
  <si>
    <t>IZT_Har2</t>
  </si>
  <si>
    <t>PWR_WREalt25</t>
  </si>
  <si>
    <t>PWR_WREalt50</t>
  </si>
  <si>
    <t>CM_Hou</t>
  </si>
  <si>
    <t>CM_NeM</t>
  </si>
  <si>
    <t>CM_Phm</t>
  </si>
  <si>
    <t>LM_AcLog_SB</t>
  </si>
  <si>
    <t>LM_RemSens_SB</t>
  </si>
  <si>
    <t>LM_AddMon_SB</t>
  </si>
  <si>
    <t>LM_CommSPP_SB</t>
  </si>
  <si>
    <t>LM_NetMngSys_SB</t>
  </si>
  <si>
    <t>LM_PresOpt_SB</t>
  </si>
  <si>
    <t>LM_MR_SB</t>
  </si>
  <si>
    <t>LM_Add_SB</t>
  </si>
  <si>
    <t>WEF_Tgt100-SB</t>
  </si>
  <si>
    <t>MET_MAMR1-SB</t>
  </si>
  <si>
    <t>MET_MAMR2-SB</t>
  </si>
  <si>
    <t>LM_SPL-T100-SB</t>
  </si>
  <si>
    <t>LM_SPL1-SB</t>
  </si>
  <si>
    <t>LM_SPL2-SB</t>
  </si>
  <si>
    <t xml:space="preserve">Type of option </t>
  </si>
  <si>
    <t>Table 5: Feasible options
Column E</t>
  </si>
  <si>
    <t>Desalination</t>
  </si>
  <si>
    <t>Demand Interventions</t>
  </si>
  <si>
    <t>Asset enhancement</t>
  </si>
  <si>
    <t>Indirect Potable Water reuse</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</si>
  <si>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</si>
  <si>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</si>
  <si>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</si>
  <si>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</si>
  <si>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</si>
  <si>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</si>
  <si>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</si>
  <si>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</si>
  <si>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</si>
  <si>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</si>
  <si>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</si>
  <si>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2026/27</t>
  </si>
  <si>
    <t>2016/17</t>
  </si>
  <si>
    <t>2024/25</t>
  </si>
  <si>
    <t>2027/28</t>
  </si>
  <si>
    <t>2025/26</t>
  </si>
  <si>
    <t>2020/21</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</si>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</sst>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rial"/>
      <family val="2"/>
    </font>
    <font>
      <sz val="11"/>
      <color theme="1"/>
      <name val="Calibri"/>
      <family val="2"/>
      <scheme val="minor"/>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2" fillId="0" borderId="0"/>
    <xf numFmtId="9" fontId="2"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0" fontId="1" fillId="0" borderId="0"/>
  </cellStyleXfs>
  <cellXfs count="144">
    <xf numFmtId="0" fontId="0" fillId="0" borderId="0" xfId="0"/>
    <xf numFmtId="0" fontId="3" fillId="2" borderId="0" xfId="1" applyFont="1" applyFill="1" applyAlignment="1">
      <alignment vertical="center"/>
    </xf>
    <xf numFmtId="0" fontId="3" fillId="2" borderId="0" xfId="1" applyFont="1" applyFill="1" applyAlignment="1">
      <alignment horizontal="center" vertical="center"/>
    </xf>
    <xf numFmtId="0" fontId="4" fillId="3" borderId="1" xfId="1" applyFont="1" applyFill="1" applyBorder="1" applyAlignment="1">
      <alignment vertical="center"/>
    </xf>
    <xf numFmtId="0" fontId="0" fillId="0" borderId="0" xfId="0" applyAlignment="1">
      <alignment horizontal="center"/>
    </xf>
    <xf numFmtId="0" fontId="6" fillId="0" borderId="0" xfId="0" applyFont="1"/>
    <xf numFmtId="0" fontId="5" fillId="0" borderId="0" xfId="0" applyFont="1"/>
    <xf numFmtId="0" fontId="4" fillId="3" borderId="3" xfId="1" applyFont="1" applyFill="1" applyBorder="1" applyAlignment="1">
      <alignment vertical="center" wrapText="1"/>
    </xf>
    <xf numFmtId="0" fontId="4" fillId="0" borderId="0" xfId="1" applyFont="1" applyAlignment="1">
      <alignment vertical="center"/>
    </xf>
    <xf numFmtId="0" fontId="4" fillId="3" borderId="5" xfId="1" applyFont="1" applyFill="1" applyBorder="1" applyAlignment="1">
      <alignment vertical="center" wrapText="1"/>
    </xf>
    <xf numFmtId="0" fontId="4" fillId="0" borderId="0" xfId="1" applyFont="1" applyAlignment="1">
      <alignment vertical="center" wrapText="1"/>
    </xf>
    <xf numFmtId="0" fontId="4" fillId="3" borderId="7" xfId="1" applyFont="1" applyFill="1" applyBorder="1" applyAlignment="1">
      <alignment vertical="center" wrapText="1"/>
    </xf>
    <xf numFmtId="0" fontId="7" fillId="0" borderId="0" xfId="0" applyFont="1"/>
    <xf numFmtId="0" fontId="4" fillId="3" borderId="1" xfId="1" applyFont="1" applyFill="1" applyBorder="1" applyAlignment="1">
      <alignment vertical="center" wrapText="1"/>
    </xf>
    <xf numFmtId="0" fontId="8" fillId="4" borderId="2" xfId="1" applyFont="1" applyFill="1" applyBorder="1" applyAlignment="1">
      <alignment vertical="center"/>
    </xf>
    <xf numFmtId="0" fontId="9" fillId="0" borderId="0" xfId="0" applyFont="1" applyAlignment="1">
      <alignment horizontal="right"/>
    </xf>
    <xf numFmtId="0" fontId="10" fillId="3" borderId="1" xfId="1" applyFont="1" applyFill="1" applyBorder="1" applyAlignment="1">
      <alignment vertical="center" wrapText="1"/>
    </xf>
    <xf numFmtId="0" fontId="10" fillId="3" borderId="1" xfId="1" applyFont="1" applyFill="1" applyBorder="1" applyAlignment="1">
      <alignment vertical="center"/>
    </xf>
    <xf numFmtId="0" fontId="10" fillId="3" borderId="1" xfId="1" applyFont="1" applyFill="1" applyBorder="1" applyAlignment="1">
      <alignment horizontal="center" vertical="center"/>
    </xf>
    <xf numFmtId="0" fontId="5" fillId="4" borderId="9" xfId="1" applyFont="1" applyFill="1" applyBorder="1" applyAlignment="1">
      <alignment vertical="center"/>
    </xf>
    <xf numFmtId="0" fontId="8" fillId="4" borderId="9" xfId="1" applyFont="1" applyFill="1" applyBorder="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3" fillId="0" borderId="0" xfId="0" applyFont="1" applyAlignment="1">
      <alignment wrapText="1"/>
    </xf>
    <xf numFmtId="0" fontId="5" fillId="0" borderId="9" xfId="1" applyFont="1" applyBorder="1" applyAlignment="1">
      <alignment horizontal="center" vertical="center" wrapText="1"/>
    </xf>
    <xf numFmtId="0" fontId="0" fillId="0" borderId="0" xfId="0" applyAlignment="1">
      <alignment horizontal="left"/>
    </xf>
    <xf numFmtId="0" fontId="5" fillId="0" borderId="14" xfId="1" applyFont="1" applyBorder="1" applyAlignment="1">
      <alignment vertical="center" wrapText="1"/>
    </xf>
    <xf numFmtId="0" fontId="5" fillId="0" borderId="14" xfId="1" applyFont="1" applyBorder="1" applyAlignment="1">
      <alignment horizontal="center" vertical="center" wrapText="1"/>
    </xf>
    <xf numFmtId="0" fontId="0" fillId="0" borderId="0" xfId="0" applyAlignment="1">
      <alignment horizontal="center" vertical="center" wrapText="1"/>
    </xf>
    <xf numFmtId="0" fontId="8" fillId="4" borderId="14" xfId="1" applyFont="1" applyFill="1" applyBorder="1" applyAlignment="1">
      <alignment vertical="center"/>
    </xf>
    <xf numFmtId="0" fontId="8" fillId="7" borderId="15" xfId="1" applyFont="1" applyFill="1" applyBorder="1" applyAlignment="1">
      <alignment vertical="center"/>
    </xf>
    <xf numFmtId="0" fontId="8" fillId="7" borderId="16" xfId="1" applyFont="1" applyFill="1" applyBorder="1" applyAlignment="1">
      <alignment vertical="center"/>
    </xf>
    <xf numFmtId="0" fontId="1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8" fillId="7" borderId="9" xfId="1" applyFont="1" applyFill="1" applyBorder="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xf>
    <xf numFmtId="0" fontId="5" fillId="4" borderId="2"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0" borderId="9" xfId="1" applyFont="1" applyBorder="1" applyAlignment="1">
      <alignment horizontal="left" vertical="center" wrapText="1" readingOrder="1"/>
    </xf>
    <xf numFmtId="0" fontId="5" fillId="0" borderId="13" xfId="1" applyFont="1" applyBorder="1" applyAlignment="1">
      <alignment horizontal="left" vertical="center" wrapText="1" readingOrder="1"/>
    </xf>
    <xf numFmtId="0" fontId="9" fillId="0" borderId="0" xfId="0" applyFont="1"/>
    <xf numFmtId="0" fontId="0" fillId="4" borderId="0" xfId="0" applyFill="1"/>
    <xf numFmtId="0" fontId="0" fillId="8" borderId="0" xfId="0" applyFill="1"/>
    <xf numFmtId="0" fontId="16" fillId="0" borderId="9" xfId="1" applyFont="1" applyBorder="1" applyAlignment="1">
      <alignment vertical="center"/>
    </xf>
    <xf numFmtId="0" fontId="5" fillId="0" borderId="9" xfId="0" applyFont="1" applyBorder="1" applyAlignment="1">
      <alignment horizontal="center" vertical="center"/>
    </xf>
    <xf numFmtId="0" fontId="5" fillId="0" borderId="9" xfId="0" applyFont="1" applyBorder="1"/>
    <xf numFmtId="0" fontId="5" fillId="0" borderId="0" xfId="0" applyFont="1" applyAlignment="1">
      <alignment vertical="justify" wrapText="1"/>
    </xf>
    <xf numFmtId="0" fontId="5" fillId="0" borderId="0" xfId="0" applyFont="1" applyAlignment="1">
      <alignment vertical="top" wrapText="1"/>
    </xf>
    <xf numFmtId="0" fontId="10" fillId="0" borderId="0" xfId="0" applyFont="1"/>
    <xf numFmtId="0" fontId="10" fillId="0" borderId="0" xfId="0" applyFont="1" applyAlignment="1">
      <alignment horizontal="left"/>
    </xf>
    <xf numFmtId="0" fontId="10" fillId="3" borderId="3" xfId="1" applyFont="1" applyFill="1" applyBorder="1" applyAlignment="1">
      <alignment vertical="center"/>
    </xf>
    <xf numFmtId="0" fontId="0" fillId="0" borderId="9" xfId="0"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10" fillId="3" borderId="12" xfId="1" applyFont="1" applyFill="1" applyBorder="1" applyAlignment="1">
      <alignment vertical="center"/>
    </xf>
    <xf numFmtId="0" fontId="10" fillId="3" borderId="9" xfId="1" applyFont="1" applyFill="1" applyBorder="1" applyAlignment="1">
      <alignment vertical="center"/>
    </xf>
    <xf numFmtId="0" fontId="12" fillId="0" borderId="0" xfId="1" applyFont="1" applyAlignment="1">
      <alignment horizontal="left" vertical="center"/>
    </xf>
    <xf numFmtId="0" fontId="10" fillId="3" borderId="10" xfId="1" applyFont="1" applyFill="1" applyBorder="1" applyAlignment="1">
      <alignment vertical="center"/>
    </xf>
    <xf numFmtId="0" fontId="10" fillId="3" borderId="0" xfId="0" applyFont="1" applyFill="1" applyAlignment="1">
      <alignment horizontal="left" vertical="top"/>
    </xf>
    <xf numFmtId="0" fontId="5" fillId="0" borderId="0" xfId="0" applyFont="1" applyAlignment="1">
      <alignment horizontal="left" vertical="top"/>
    </xf>
    <xf numFmtId="0" fontId="5" fillId="0" borderId="0" xfId="1" applyFont="1" applyAlignment="1">
      <alignment horizontal="left" vertical="center" wrapText="1"/>
    </xf>
    <xf numFmtId="0" fontId="5" fillId="0" borderId="0" xfId="0" applyFont="1" applyAlignment="1">
      <alignment horizontal="left" vertical="center" wrapText="1"/>
    </xf>
    <xf numFmtId="0" fontId="10" fillId="0" borderId="0" xfId="1" applyFont="1" applyAlignment="1">
      <alignment vertical="center"/>
    </xf>
    <xf numFmtId="0" fontId="5" fillId="0" borderId="13" xfId="0" applyFont="1" applyBorder="1" applyAlignment="1">
      <alignment vertical="center" wrapText="1"/>
    </xf>
    <xf numFmtId="0" fontId="17" fillId="9" borderId="2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5" fillId="10" borderId="22" xfId="0" applyFont="1" applyFill="1" applyBorder="1" applyAlignment="1">
      <alignment vertical="center" wrapText="1"/>
    </xf>
    <xf numFmtId="0" fontId="5" fillId="10" borderId="23" xfId="0" applyFont="1" applyFill="1" applyBorder="1" applyAlignment="1">
      <alignment vertical="center" wrapText="1"/>
    </xf>
    <xf numFmtId="0" fontId="5" fillId="0" borderId="0" xfId="0" applyFont="1" applyAlignment="1">
      <alignment wrapText="1"/>
    </xf>
    <xf numFmtId="0" fontId="10" fillId="3" borderId="21" xfId="1" applyFont="1" applyFill="1" applyBorder="1" applyAlignment="1">
      <alignment horizontal="center" vertical="center"/>
    </xf>
    <xf numFmtId="0" fontId="5" fillId="0" borderId="25" xfId="1" applyFont="1" applyBorder="1" applyAlignment="1">
      <alignment vertical="center" wrapText="1"/>
    </xf>
    <xf numFmtId="0" fontId="15"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5" fillId="0" borderId="27" xfId="1" applyFont="1" applyBorder="1" applyAlignment="1">
      <alignment horizontal="center" vertical="center" wrapText="1"/>
    </xf>
    <xf numFmtId="0" fontId="5" fillId="0" borderId="2" xfId="0" applyFont="1" applyBorder="1" applyAlignment="1">
      <alignment vertical="center" wrapText="1"/>
    </xf>
    <xf numFmtId="2" fontId="8" fillId="4" borderId="14" xfId="1" applyNumberFormat="1" applyFont="1" applyFill="1" applyBorder="1" applyAlignment="1">
      <alignment horizontal="center" vertical="center"/>
    </xf>
    <xf numFmtId="2" fontId="8" fillId="7" borderId="15" xfId="1" applyNumberFormat="1" applyFont="1" applyFill="1" applyBorder="1" applyAlignment="1">
      <alignment horizontal="center" vertical="center"/>
    </xf>
    <xf numFmtId="2" fontId="8" fillId="4" borderId="9" xfId="1" applyNumberFormat="1" applyFont="1" applyFill="1" applyBorder="1" applyAlignment="1">
      <alignment horizontal="center" vertical="center"/>
    </xf>
    <xf numFmtId="2" fontId="8" fillId="7" borderId="9" xfId="1" applyNumberFormat="1" applyFont="1" applyFill="1" applyBorder="1" applyAlignment="1">
      <alignment horizontal="center" vertical="center"/>
    </xf>
    <xf numFmtId="164" fontId="8" fillId="4" borderId="14"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9" fontId="8" fillId="4" borderId="9" xfId="2" applyFont="1" applyFill="1" applyBorder="1" applyAlignment="1">
      <alignment horizontal="center" vertical="center"/>
    </xf>
    <xf numFmtId="9" fontId="8" fillId="7" borderId="9" xfId="2" applyFont="1" applyFill="1" applyBorder="1" applyAlignment="1">
      <alignment horizontal="center" vertical="center"/>
    </xf>
    <xf numFmtId="0" fontId="4" fillId="3" borderId="10" xfId="1" applyFont="1" applyFill="1" applyBorder="1" applyAlignment="1">
      <alignment horizontal="left" vertical="center"/>
    </xf>
    <xf numFmtId="0" fontId="5" fillId="0" borderId="9" xfId="1" applyFont="1" applyBorder="1" applyAlignment="1">
      <alignment vertical="center" wrapText="1"/>
    </xf>
    <xf numFmtId="0" fontId="8" fillId="4" borderId="9" xfId="1" applyFont="1" applyFill="1" applyBorder="1" applyAlignment="1">
      <alignment horizontal="left" vertical="center" wrapText="1"/>
    </xf>
    <xf numFmtId="2" fontId="8" fillId="4" borderId="14" xfId="1" applyNumberFormat="1" applyFont="1" applyFill="1" applyBorder="1" applyAlignment="1">
      <alignment vertical="center"/>
    </xf>
    <xf numFmtId="2" fontId="8" fillId="7" borderId="15" xfId="1" applyNumberFormat="1" applyFont="1" applyFill="1" applyBorder="1" applyAlignment="1">
      <alignment vertical="center"/>
    </xf>
    <xf numFmtId="9" fontId="8" fillId="4" borderId="9" xfId="2" applyFont="1" applyFill="1" applyBorder="1" applyAlignment="1">
      <alignment horizontal="left" vertical="center" wrapText="1"/>
    </xf>
    <xf numFmtId="14" fontId="5" fillId="4" borderId="6" xfId="1" applyNumberFormat="1" applyFont="1" applyFill="1" applyBorder="1" applyAlignment="1">
      <alignment horizontal="left" vertical="center" wrapText="1"/>
    </xf>
    <xf numFmtId="14" fontId="5" fillId="4" borderId="9" xfId="1" applyNumberFormat="1" applyFont="1" applyFill="1" applyBorder="1" applyAlignment="1">
      <alignment vertical="center"/>
    </xf>
    <xf numFmtId="0" fontId="18" fillId="4" borderId="6" xfId="4" applyFill="1" applyBorder="1" applyAlignment="1">
      <alignment horizontal="left" vertical="center" wrapText="1"/>
    </xf>
    <xf numFmtId="14" fontId="8" fillId="4" borderId="9" xfId="1" applyNumberFormat="1" applyFont="1" applyFill="1" applyBorder="1" applyAlignment="1">
      <alignment vertical="center"/>
    </xf>
    <xf numFmtId="1" fontId="19" fillId="0" borderId="0" xfId="0" applyNumberFormat="1" applyFont="1"/>
    <xf numFmtId="0" fontId="10" fillId="3" borderId="28" xfId="1" applyFont="1" applyFill="1" applyBorder="1" applyAlignment="1">
      <alignment horizontal="center" vertical="center"/>
    </xf>
    <xf numFmtId="1" fontId="8" fillId="4" borderId="14" xfId="1" applyNumberFormat="1" applyFont="1" applyFill="1" applyBorder="1" applyAlignment="1">
      <alignment vertical="center" wrapText="1"/>
    </xf>
    <xf numFmtId="164" fontId="8" fillId="4" borderId="14" xfId="1" applyNumberFormat="1" applyFont="1" applyFill="1" applyBorder="1" applyAlignment="1">
      <alignment vertical="center" wrapText="1"/>
    </xf>
    <xf numFmtId="2" fontId="8" fillId="4" borderId="14" xfId="1" applyNumberFormat="1" applyFont="1" applyFill="1" applyBorder="1" applyAlignment="1">
      <alignment vertical="center" wrapText="1"/>
    </xf>
    <xf numFmtId="164" fontId="8" fillId="4" borderId="9" xfId="1" applyNumberFormat="1" applyFont="1" applyFill="1" applyBorder="1" applyAlignment="1">
      <alignment horizontal="left" vertical="center" wrapText="1"/>
    </xf>
    <xf numFmtId="14" fontId="5" fillId="4" borderId="8" xfId="1" applyNumberFormat="1" applyFont="1" applyFill="1" applyBorder="1" applyAlignment="1">
      <alignment horizontal="left" vertical="center" wrapText="1"/>
    </xf>
    <xf numFmtId="0" fontId="8" fillId="4" borderId="9" xfId="1" applyFont="1" applyFill="1" applyBorder="1" applyAlignment="1">
      <alignment vertical="center" wrapText="1"/>
    </xf>
    <xf numFmtId="0" fontId="8" fillId="4" borderId="9" xfId="1" applyFont="1" applyFill="1" applyBorder="1" applyAlignment="1">
      <alignment horizontal="right" vertical="center"/>
    </xf>
    <xf numFmtId="14" fontId="8" fillId="4" borderId="9" xfId="1" applyNumberFormat="1" applyFont="1" applyFill="1" applyBorder="1" applyAlignment="1">
      <alignment horizontal="right" vertical="center"/>
    </xf>
    <xf numFmtId="1" fontId="8" fillId="4" borderId="14" xfId="1" applyNumberFormat="1" applyFont="1" applyFill="1" applyBorder="1" applyAlignment="1">
      <alignment vertical="center"/>
    </xf>
    <xf numFmtId="1" fontId="8" fillId="7" borderId="15" xfId="1" applyNumberFormat="1" applyFont="1" applyFill="1" applyBorder="1" applyAlignment="1">
      <alignment vertical="center"/>
    </xf>
    <xf numFmtId="2" fontId="8" fillId="7" borderId="13" xfId="1" applyNumberFormat="1" applyFont="1" applyFill="1" applyBorder="1" applyAlignment="1">
      <alignment horizontal="center" vertical="center"/>
    </xf>
    <xf numFmtId="0" fontId="3" fillId="2" borderId="0" xfId="1" applyFont="1" applyFill="1" applyAlignment="1">
      <alignment horizontal="left" vertical="center"/>
    </xf>
    <xf numFmtId="0" fontId="5" fillId="0" borderId="9" xfId="0" applyFont="1" applyBorder="1" applyAlignment="1">
      <alignment horizontal="left" vertical="center" wrapText="1"/>
    </xf>
    <xf numFmtId="0" fontId="5" fillId="0" borderId="1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4" fillId="3" borderId="10" xfId="1" applyFont="1" applyFill="1" applyBorder="1" applyAlignment="1">
      <alignment horizontal="left" vertical="center"/>
    </xf>
    <xf numFmtId="0" fontId="4" fillId="3" borderId="11" xfId="1" applyFont="1" applyFill="1" applyBorder="1" applyAlignment="1">
      <alignment horizontal="left" vertical="center"/>
    </xf>
    <xf numFmtId="0" fontId="12" fillId="0" borderId="9" xfId="1" applyFont="1" applyBorder="1" applyAlignment="1">
      <alignment horizontal="left" vertical="center"/>
    </xf>
    <xf numFmtId="0" fontId="10" fillId="3" borderId="19"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0" applyFont="1" applyFill="1" applyBorder="1" applyAlignment="1">
      <alignment horizontal="left" vertical="top"/>
    </xf>
    <xf numFmtId="0" fontId="10" fillId="3" borderId="17" xfId="0" applyFont="1" applyFill="1" applyBorder="1" applyAlignment="1">
      <alignment horizontal="left" vertical="top"/>
    </xf>
    <xf numFmtId="0" fontId="10" fillId="3" borderId="18" xfId="0" applyFont="1" applyFill="1" applyBorder="1" applyAlignment="1">
      <alignment horizontal="left" vertical="top"/>
    </xf>
    <xf numFmtId="0" fontId="5" fillId="0" borderId="9" xfId="0" applyFont="1" applyBorder="1" applyAlignment="1">
      <alignment horizontal="left" vertical="top"/>
    </xf>
    <xf numFmtId="0" fontId="5" fillId="0" borderId="9" xfId="1" applyFont="1" applyBorder="1" applyAlignment="1">
      <alignment horizontal="left" vertical="center" wrapText="1"/>
    </xf>
    <xf numFmtId="0" fontId="5" fillId="0" borderId="9" xfId="1" applyFont="1" applyBorder="1" applyAlignment="1">
      <alignment vertical="center" wrapText="1"/>
    </xf>
    <xf numFmtId="0" fontId="5" fillId="0" borderId="9" xfId="0" applyFont="1" applyBorder="1" applyAlignment="1">
      <alignment wrapText="1"/>
    </xf>
    <xf numFmtId="0" fontId="14" fillId="6" borderId="0" xfId="0" applyFont="1" applyFill="1" applyAlignment="1">
      <alignment horizontal="left" vertical="top" wrapText="1"/>
    </xf>
    <xf numFmtId="0" fontId="10" fillId="3" borderId="13"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6" fillId="0" borderId="9" xfId="1" applyFont="1" applyBorder="1" applyAlignment="1">
      <alignment horizontal="center"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4" fillId="3" borderId="20" xfId="1" applyFont="1" applyFill="1" applyBorder="1" applyAlignment="1">
      <alignment horizontal="left" vertical="center"/>
    </xf>
    <xf numFmtId="0" fontId="14" fillId="5" borderId="0" xfId="0" applyFont="1" applyFill="1" applyAlignment="1">
      <alignment horizontal="left" vertical="top" wrapText="1"/>
    </xf>
    <xf numFmtId="0" fontId="3" fillId="2" borderId="0" xfId="1" applyFont="1" applyFill="1" applyAlignment="1">
      <alignment horizontal="left"/>
    </xf>
    <xf numFmtId="0" fontId="4" fillId="3" borderId="10" xfId="1" applyFont="1" applyFill="1" applyBorder="1" applyAlignment="1">
      <alignment horizontal="left"/>
    </xf>
    <xf numFmtId="0" fontId="4" fillId="3" borderId="20" xfId="1" applyFont="1" applyFill="1" applyBorder="1" applyAlignment="1">
      <alignment horizontal="left"/>
    </xf>
  </cellXfs>
  <cellStyles count="6">
    <cellStyle name="Hyperlink" xfId="4" builtinId="8"/>
    <cellStyle name="Normal" xfId="0" builtinId="0"/>
    <cellStyle name="Normal 2" xfId="5" xr:uid="{00000000-0005-0000-0000-00003200000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84907</xdr:colOff>
      <xdr:row>8</xdr:row>
      <xdr:rowOff>2238</xdr:rowOff>
    </xdr:from>
    <xdr:to>
      <xdr:col>4</xdr:col>
      <xdr:colOff>3532396</xdr:colOff>
      <xdr:row>14</xdr:row>
      <xdr:rowOff>469187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9050" y="1988881"/>
          <a:ext cx="3447489" cy="2095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SB_fWRMP_v1.0_25Feb2020.xlsx?3DED3331" TargetMode="External"/><Relationship Id="rId1" Type="http://schemas.openxmlformats.org/officeDocument/2006/relationships/externalLinkPath" Target="file:///\\3DED3331\DYAA_SB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92.31</v>
          </cell>
          <cell r="N20">
            <v>94.81</v>
          </cell>
          <cell r="O20">
            <v>94.81</v>
          </cell>
          <cell r="P20">
            <v>94.81</v>
          </cell>
          <cell r="Q20">
            <v>94.81</v>
          </cell>
          <cell r="R20">
            <v>94.81</v>
          </cell>
          <cell r="S20">
            <v>94.81</v>
          </cell>
          <cell r="T20">
            <v>94.81</v>
          </cell>
          <cell r="U20">
            <v>94.81</v>
          </cell>
          <cell r="V20">
            <v>94.81</v>
          </cell>
          <cell r="W20">
            <v>94.81</v>
          </cell>
          <cell r="X20">
            <v>94.81</v>
          </cell>
          <cell r="Y20">
            <v>94.81</v>
          </cell>
          <cell r="Z20">
            <v>94.81</v>
          </cell>
          <cell r="AA20">
            <v>94.81</v>
          </cell>
          <cell r="AB20">
            <v>94.81</v>
          </cell>
          <cell r="AC20">
            <v>94.81</v>
          </cell>
          <cell r="AD20">
            <v>94.81</v>
          </cell>
          <cell r="AE20">
            <v>94.81</v>
          </cell>
          <cell r="AF20">
            <v>94.81</v>
          </cell>
          <cell r="AG20">
            <v>94.81</v>
          </cell>
          <cell r="AH20">
            <v>94.81</v>
          </cell>
          <cell r="AI20">
            <v>94.81</v>
          </cell>
          <cell r="AJ20">
            <v>94.81</v>
          </cell>
          <cell r="AK20">
            <v>94.81</v>
          </cell>
          <cell r="AL20">
            <v>94.81</v>
          </cell>
          <cell r="AM20">
            <v>94.81</v>
          </cell>
          <cell r="AN20">
            <v>94.81</v>
          </cell>
          <cell r="AO20">
            <v>94.81</v>
          </cell>
          <cell r="AP20">
            <v>94.81</v>
          </cell>
          <cell r="AQ20">
            <v>94.81</v>
          </cell>
          <cell r="AR20">
            <v>94.81</v>
          </cell>
          <cell r="AS20">
            <v>94.81</v>
          </cell>
          <cell r="AT20">
            <v>94.81</v>
          </cell>
          <cell r="AU20">
            <v>94.81</v>
          </cell>
          <cell r="AV20">
            <v>94.81</v>
          </cell>
          <cell r="AW20">
            <v>94.81</v>
          </cell>
          <cell r="AX20">
            <v>94.81</v>
          </cell>
          <cell r="AY20">
            <v>94.81</v>
          </cell>
          <cell r="AZ20">
            <v>94.81</v>
          </cell>
          <cell r="BA20">
            <v>94.81</v>
          </cell>
          <cell r="BB20">
            <v>94.81</v>
          </cell>
          <cell r="BC20">
            <v>94.81</v>
          </cell>
          <cell r="BD20">
            <v>94.81</v>
          </cell>
          <cell r="BE20">
            <v>94.81</v>
          </cell>
          <cell r="BF20">
            <v>94.81</v>
          </cell>
          <cell r="BG20">
            <v>94.81</v>
          </cell>
          <cell r="BH20">
            <v>94.81</v>
          </cell>
          <cell r="BI20">
            <v>94.81</v>
          </cell>
          <cell r="BJ20">
            <v>94.81</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1.1783664167216341</v>
          </cell>
          <cell r="N26">
            <v>1.1499784543564515</v>
          </cell>
          <cell r="O26">
            <v>1.2147910534450492</v>
          </cell>
          <cell r="P26">
            <v>1.3228339542625331</v>
          </cell>
          <cell r="Q26">
            <v>1.4115370731871089</v>
          </cell>
          <cell r="R26">
            <v>-9.4942755846302447</v>
          </cell>
          <cell r="S26">
            <v>-9.4981802056542328</v>
          </cell>
          <cell r="T26">
            <v>-29.353131746658974</v>
          </cell>
          <cell r="U26">
            <v>-29.297062460005968</v>
          </cell>
          <cell r="V26">
            <v>-29.158049949460015</v>
          </cell>
          <cell r="W26">
            <v>-29.166540289918139</v>
          </cell>
          <cell r="X26">
            <v>-29.169103402666188</v>
          </cell>
          <cell r="Y26">
            <v>-29.165319959802886</v>
          </cell>
          <cell r="Z26">
            <v>-29.153036020083761</v>
          </cell>
          <cell r="AA26">
            <v>-29.13056893132628</v>
          </cell>
          <cell r="AB26">
            <v>-29.056560547388148</v>
          </cell>
          <cell r="AC26">
            <v>-28.974100118224662</v>
          </cell>
          <cell r="AD26">
            <v>-28.884974199367399</v>
          </cell>
          <cell r="AE26">
            <v>-28.789855898794098</v>
          </cell>
          <cell r="AF26">
            <v>-28.680190014427922</v>
          </cell>
          <cell r="AG26">
            <v>-28.708257941872041</v>
          </cell>
          <cell r="AH26">
            <v>-28.725974762574804</v>
          </cell>
          <cell r="AI26">
            <v>-28.741187634090341</v>
          </cell>
          <cell r="AJ26">
            <v>-28.748838805520457</v>
          </cell>
          <cell r="AK26">
            <v>-28.755849505393698</v>
          </cell>
          <cell r="AL26">
            <v>-28.719156955499528</v>
          </cell>
          <cell r="AM26">
            <v>-28.693743723009732</v>
          </cell>
          <cell r="AN26">
            <v>-28.668551037269179</v>
          </cell>
          <cell r="AO26">
            <v>-28.646511711533005</v>
          </cell>
          <cell r="AP26">
            <v>-28.623180996743976</v>
          </cell>
          <cell r="AQ26">
            <v>-28.530974662859393</v>
          </cell>
          <cell r="AR26">
            <v>-28.437815558323312</v>
          </cell>
          <cell r="AS26">
            <v>-28.343847094734379</v>
          </cell>
          <cell r="AT26">
            <v>-28.249198294280546</v>
          </cell>
          <cell r="AU26">
            <v>-28.153985571693145</v>
          </cell>
          <cell r="AV26">
            <v>-28.083252705165766</v>
          </cell>
          <cell r="AW26">
            <v>-28.012156856488023</v>
          </cell>
          <cell r="AX26">
            <v>-27.940785023813334</v>
          </cell>
          <cell r="AY26">
            <v>-27.869216600619453</v>
          </cell>
          <cell r="AZ26">
            <v>-27.797524239251615</v>
          </cell>
          <cell r="BA26">
            <v>-27.787085168565909</v>
          </cell>
          <cell r="BB26">
            <v>-27.777333320161944</v>
          </cell>
          <cell r="BC26">
            <v>-27.767647425956323</v>
          </cell>
          <cell r="BD26">
            <v>-27.758079821218995</v>
          </cell>
          <cell r="BE26">
            <v>-27.748679023571068</v>
          </cell>
          <cell r="BF26">
            <v>-27.685802887091043</v>
          </cell>
          <cell r="BG26">
            <v>-27.623180647118307</v>
          </cell>
          <cell r="BH26">
            <v>-27.560851520964317</v>
          </cell>
          <cell r="BI26">
            <v>-27.498852210656111</v>
          </cell>
          <cell r="BJ26">
            <v>-27.437217141746974</v>
          </cell>
        </row>
      </sheetData>
      <sheetData sheetId="4"/>
      <sheetData sheetId="5">
        <row r="3">
          <cell r="L3">
            <v>83.944666837816058</v>
          </cell>
          <cell r="M3">
            <v>83.731281390928444</v>
          </cell>
          <cell r="N3">
            <v>83.59323771143815</v>
          </cell>
          <cell r="O3">
            <v>83.508694805503012</v>
          </cell>
          <cell r="P3">
            <v>83.43340151410915</v>
          </cell>
          <cell r="Q3">
            <v>83.380811504616588</v>
          </cell>
          <cell r="R3">
            <v>83.352777534058987</v>
          </cell>
          <cell r="S3">
            <v>83.359923633099925</v>
          </cell>
          <cell r="T3">
            <v>83.393848759217221</v>
          </cell>
          <cell r="U3">
            <v>83.444060794058501</v>
          </cell>
          <cell r="V3">
            <v>83.526647100403196</v>
          </cell>
          <cell r="W3">
            <v>83.615160634457965</v>
          </cell>
          <cell r="X3">
            <v>83.710020724124092</v>
          </cell>
          <cell r="Y3">
            <v>83.813381310646037</v>
          </cell>
          <cell r="Z3">
            <v>83.926925046206335</v>
          </cell>
          <cell r="AA3">
            <v>84.054643909935862</v>
          </cell>
          <cell r="AB3">
            <v>84.190814818890743</v>
          </cell>
          <cell r="AC3">
            <v>84.333651217539398</v>
          </cell>
          <cell r="AD3">
            <v>84.482479997904093</v>
          </cell>
          <cell r="AE3">
            <v>84.645856362061664</v>
          </cell>
          <cell r="AF3">
            <v>84.802545849903879</v>
          </cell>
          <cell r="AG3">
            <v>84.969586444487447</v>
          </cell>
          <cell r="AH3">
            <v>85.139130988258245</v>
          </cell>
          <cell r="AI3">
            <v>85.31623723211446</v>
          </cell>
          <cell r="AJ3">
            <v>85.493983947527553</v>
          </cell>
          <cell r="AK3">
            <v>85.673603509760099</v>
          </cell>
          <cell r="AL3">
            <v>85.841943754588272</v>
          </cell>
          <cell r="AM3">
            <v>86.010063452667197</v>
          </cell>
          <cell r="AN3">
            <v>86.175029790741746</v>
          </cell>
          <cell r="AO3">
            <v>86.341287517869148</v>
          </cell>
          <cell r="AP3">
            <v>86.508657888177623</v>
          </cell>
          <cell r="AQ3">
            <v>86.676981029137593</v>
          </cell>
          <cell r="AR3">
            <v>86.846113529150415</v>
          </cell>
          <cell r="AS3">
            <v>87.01592636602814</v>
          </cell>
          <cell r="AT3">
            <v>87.18630312503943</v>
          </cell>
          <cell r="AU3">
            <v>87.357138463246116</v>
          </cell>
          <cell r="AV3">
            <v>87.528336783603166</v>
          </cell>
          <cell r="AW3">
            <v>87.699811087957158</v>
          </cell>
          <cell r="AX3">
            <v>87.871481982830346</v>
          </cell>
          <cell r="AY3">
            <v>88.043276815877491</v>
          </cell>
          <cell r="AZ3">
            <v>88.214770259785382</v>
          </cell>
          <cell r="BA3">
            <v>88.385576481411533</v>
          </cell>
          <cell r="BB3">
            <v>88.556316748839336</v>
          </cell>
          <cell r="BC3">
            <v>88.726938726798863</v>
          </cell>
          <cell r="BD3">
            <v>88.897393897668962</v>
          </cell>
          <cell r="BE3">
            <v>89.067637173281497</v>
          </cell>
          <cell r="BF3">
            <v>89.237626552386729</v>
          </cell>
          <cell r="BG3">
            <v>89.407322817673219</v>
          </cell>
          <cell r="BH3">
            <v>89.57668926711392</v>
          </cell>
          <cell r="BI3">
            <v>89.745691475155553</v>
          </cell>
        </row>
        <row r="4">
          <cell r="L4">
            <v>88.291652523297927</v>
          </cell>
          <cell r="M4">
            <v>90.794064972532993</v>
          </cell>
          <cell r="N4">
            <v>90.889677983221844</v>
          </cell>
          <cell r="O4">
            <v>91.028521295639592</v>
          </cell>
          <cell r="P4">
            <v>91.518024826164421</v>
          </cell>
          <cell r="Q4">
            <v>81.484508325622542</v>
          </cell>
          <cell r="R4">
            <v>81.511404116198804</v>
          </cell>
          <cell r="S4">
            <v>61.687252986794313</v>
          </cell>
          <cell r="T4">
            <v>61.774122685047566</v>
          </cell>
          <cell r="U4">
            <v>61.943935607193772</v>
          </cell>
          <cell r="V4">
            <v>61.966245678335902</v>
          </cell>
          <cell r="W4">
            <v>61.99448297718812</v>
          </cell>
          <cell r="X4">
            <v>62.029066831651669</v>
          </cell>
          <cell r="Y4">
            <v>62.072151182971048</v>
          </cell>
          <cell r="Z4">
            <v>62.125418683328782</v>
          </cell>
          <cell r="AA4">
            <v>62.230227478867171</v>
          </cell>
          <cell r="AB4">
            <v>62.3434883196309</v>
          </cell>
          <cell r="AC4">
            <v>62.463414650088431</v>
          </cell>
          <cell r="AD4">
            <v>62.589333362261975</v>
          </cell>
          <cell r="AE4">
            <v>62.729799658228409</v>
          </cell>
          <cell r="AF4">
            <v>62.732532142384549</v>
          </cell>
          <cell r="AG4">
            <v>62.74561573328203</v>
          </cell>
          <cell r="AH4">
            <v>62.761203273366753</v>
          </cell>
          <cell r="AI4">
            <v>62.784352513536895</v>
          </cell>
          <cell r="AJ4">
            <v>62.8081422252639</v>
          </cell>
          <cell r="AK4">
            <v>62.875635186758323</v>
          </cell>
          <cell r="AL4">
            <v>62.931848830848374</v>
          </cell>
          <cell r="AM4">
            <v>62.987841928189177</v>
          </cell>
          <cell r="AN4">
            <v>63.040681665525604</v>
          </cell>
          <cell r="AO4">
            <v>63.094812791914897</v>
          </cell>
          <cell r="AP4">
            <v>63.217819537399727</v>
          </cell>
          <cell r="AQ4">
            <v>63.341779053536065</v>
          </cell>
          <cell r="AR4">
            <v>63.466547928725255</v>
          </cell>
          <cell r="AS4">
            <v>63.591997140779334</v>
          </cell>
          <cell r="AT4">
            <v>63.718010274966993</v>
          </cell>
          <cell r="AU4">
            <v>63.819543553094626</v>
          </cell>
          <cell r="AV4">
            <v>63.921439813372622</v>
          </cell>
          <cell r="AW4">
            <v>64.023612057647583</v>
          </cell>
          <cell r="AX4">
            <v>64.125980892441717</v>
          </cell>
          <cell r="AY4">
            <v>64.228473665409794</v>
          </cell>
          <cell r="AZ4">
            <v>64.269713147695754</v>
          </cell>
          <cell r="BA4">
            <v>64.310265407699987</v>
          </cell>
          <cell r="BB4">
            <v>64.350751713505858</v>
          </cell>
          <cell r="BC4">
            <v>64.391119729843439</v>
          </cell>
          <cell r="BD4">
            <v>64.43132093909162</v>
          </cell>
          <cell r="BE4">
            <v>64.524997487171888</v>
          </cell>
          <cell r="BF4">
            <v>64.618420138744881</v>
          </cell>
          <cell r="BG4">
            <v>64.711549676499132</v>
          </cell>
          <cell r="BH4">
            <v>64.804349398407581</v>
          </cell>
          <cell r="BI4">
            <v>64.896784878916975</v>
          </cell>
        </row>
        <row r="5">
          <cell r="L5">
            <v>88.291652523297927</v>
          </cell>
          <cell r="M5">
            <v>90.794064972532993</v>
          </cell>
          <cell r="N5">
            <v>90.889677983221844</v>
          </cell>
          <cell r="O5">
            <v>91.028521295639592</v>
          </cell>
          <cell r="P5">
            <v>91.518024826164421</v>
          </cell>
          <cell r="Q5">
            <v>81.484508325622542</v>
          </cell>
          <cell r="R5">
            <v>81.511404116198804</v>
          </cell>
          <cell r="S5">
            <v>61.687252986794313</v>
          </cell>
          <cell r="T5">
            <v>61.774122685047566</v>
          </cell>
          <cell r="U5">
            <v>61.943935607193772</v>
          </cell>
          <cell r="V5">
            <v>61.966245678335902</v>
          </cell>
          <cell r="W5">
            <v>61.99448297718812</v>
          </cell>
          <cell r="X5">
            <v>62.029066831651669</v>
          </cell>
          <cell r="Y5">
            <v>62.072151182971048</v>
          </cell>
          <cell r="Z5">
            <v>62.125418683328782</v>
          </cell>
          <cell r="AA5">
            <v>62.230227478867171</v>
          </cell>
          <cell r="AB5">
            <v>62.3434883196309</v>
          </cell>
          <cell r="AC5">
            <v>62.463414650088431</v>
          </cell>
          <cell r="AD5">
            <v>62.589333362261975</v>
          </cell>
          <cell r="AE5">
            <v>62.729799658228409</v>
          </cell>
          <cell r="AF5">
            <v>62.732532142384549</v>
          </cell>
          <cell r="AG5">
            <v>62.74561573328203</v>
          </cell>
          <cell r="AH5">
            <v>62.761203273366753</v>
          </cell>
          <cell r="AI5">
            <v>62.784352513536895</v>
          </cell>
          <cell r="AJ5">
            <v>62.8081422252639</v>
          </cell>
          <cell r="AK5">
            <v>62.875635186758323</v>
          </cell>
          <cell r="AL5">
            <v>62.931848830848374</v>
          </cell>
          <cell r="AM5">
            <v>62.987841928189177</v>
          </cell>
          <cell r="AN5">
            <v>63.040681665525604</v>
          </cell>
          <cell r="AO5">
            <v>63.094812791914897</v>
          </cell>
          <cell r="AP5">
            <v>63.217819537399727</v>
          </cell>
          <cell r="AQ5">
            <v>63.341779053536065</v>
          </cell>
          <cell r="AR5">
            <v>63.466547928725255</v>
          </cell>
          <cell r="AS5">
            <v>63.591997140779334</v>
          </cell>
          <cell r="AT5">
            <v>63.718010274966993</v>
          </cell>
          <cell r="AU5">
            <v>63.819543553094626</v>
          </cell>
          <cell r="AV5">
            <v>63.921439813372622</v>
          </cell>
          <cell r="AW5">
            <v>64.023612057647583</v>
          </cell>
          <cell r="AX5">
            <v>64.125980892441717</v>
          </cell>
          <cell r="AY5">
            <v>64.228473665409794</v>
          </cell>
          <cell r="AZ5">
            <v>64.269713147695754</v>
          </cell>
          <cell r="BA5">
            <v>64.310265407699987</v>
          </cell>
          <cell r="BB5">
            <v>64.350751713505858</v>
          </cell>
          <cell r="BC5">
            <v>64.391119729843439</v>
          </cell>
          <cell r="BD5">
            <v>64.43132093909162</v>
          </cell>
          <cell r="BE5">
            <v>64.524997487171888</v>
          </cell>
          <cell r="BF5">
            <v>64.618420138744881</v>
          </cell>
          <cell r="BG5">
            <v>64.711549676499132</v>
          </cell>
          <cell r="BH5">
            <v>64.804349398407581</v>
          </cell>
          <cell r="BI5">
            <v>64.896784878916975</v>
          </cell>
        </row>
        <row r="8">
          <cell r="L8">
            <v>4.9347581322368486</v>
          </cell>
          <cell r="M8">
            <v>5.0078914981474529</v>
          </cell>
          <cell r="N8">
            <v>5.0810248640580564</v>
          </cell>
          <cell r="O8">
            <v>5.1541582299686608</v>
          </cell>
          <cell r="P8">
            <v>5.2272915958792652</v>
          </cell>
          <cell r="Q8">
            <v>5.2333644569087197</v>
          </cell>
          <cell r="R8">
            <v>5.2394373179381741</v>
          </cell>
          <cell r="S8">
            <v>5.2455101789676295</v>
          </cell>
          <cell r="T8">
            <v>5.251583039997084</v>
          </cell>
          <cell r="U8">
            <v>5.2576559010265385</v>
          </cell>
          <cell r="V8">
            <v>5.2899488004181991</v>
          </cell>
          <cell r="W8">
            <v>5.3222416998098598</v>
          </cell>
          <cell r="X8">
            <v>5.3545345992015196</v>
          </cell>
          <cell r="Y8">
            <v>5.3868274985931803</v>
          </cell>
          <cell r="Z8">
            <v>5.419120397984841</v>
          </cell>
          <cell r="AA8">
            <v>5.5012363572691383</v>
          </cell>
          <cell r="AB8">
            <v>5.5833523165534356</v>
          </cell>
          <cell r="AC8">
            <v>5.6654682758377337</v>
          </cell>
          <cell r="AD8">
            <v>5.747584235122031</v>
          </cell>
          <cell r="AE8">
            <v>5.8297001944063283</v>
          </cell>
          <cell r="AF8">
            <v>5.8318735672634769</v>
          </cell>
          <cell r="AG8">
            <v>5.8340469401206265</v>
          </cell>
          <cell r="AH8">
            <v>5.8362203129777752</v>
          </cell>
          <cell r="AI8">
            <v>5.8383936858349248</v>
          </cell>
          <cell r="AJ8">
            <v>5.8405670586920735</v>
          </cell>
          <cell r="AK8">
            <v>5.8950449031529528</v>
          </cell>
          <cell r="AL8">
            <v>5.9495227476138322</v>
          </cell>
          <cell r="AM8">
            <v>6.0040005920747124</v>
          </cell>
          <cell r="AN8">
            <v>6.0584784365355917</v>
          </cell>
          <cell r="AO8">
            <v>6.112956280996471</v>
          </cell>
          <cell r="AP8">
            <v>6.1724317862250615</v>
          </cell>
          <cell r="AQ8">
            <v>6.231907291453652</v>
          </cell>
          <cell r="AR8">
            <v>6.2913827966822424</v>
          </cell>
          <cell r="AS8">
            <v>6.3508583019108329</v>
          </cell>
          <cell r="AT8">
            <v>6.4103338071394234</v>
          </cell>
          <cell r="AU8">
            <v>6.5100883658984596</v>
          </cell>
          <cell r="AV8">
            <v>6.6098429246574959</v>
          </cell>
          <cell r="AW8">
            <v>6.7095974834165339</v>
          </cell>
          <cell r="AX8">
            <v>6.8093520421755702</v>
          </cell>
          <cell r="AY8">
            <v>6.9091066009346065</v>
          </cell>
          <cell r="AZ8">
            <v>6.9111406914197806</v>
          </cell>
          <cell r="BA8">
            <v>6.9131747819049529</v>
          </cell>
          <cell r="BB8">
            <v>6.9152088723901279</v>
          </cell>
          <cell r="BC8">
            <v>6.9172429628753003</v>
          </cell>
          <cell r="BD8">
            <v>6.9192770533604744</v>
          </cell>
          <cell r="BE8">
            <v>7.0021658667728364</v>
          </cell>
          <cell r="BF8">
            <v>7.0850546801851975</v>
          </cell>
          <cell r="BG8">
            <v>7.1679434935975594</v>
          </cell>
          <cell r="BH8">
            <v>7.2508323070099205</v>
          </cell>
          <cell r="BI8">
            <v>7.3337211204222825</v>
          </cell>
        </row>
        <row r="10">
          <cell r="L10">
            <v>-0.58777244675497986</v>
          </cell>
          <cell r="M10">
            <v>2.0548920834570961</v>
          </cell>
          <cell r="N10">
            <v>2.2154154077256383</v>
          </cell>
          <cell r="O10">
            <v>2.3656682601679195</v>
          </cell>
          <cell r="P10">
            <v>2.8573317161760059</v>
          </cell>
          <cell r="Q10">
            <v>-7.1296676359027655</v>
          </cell>
          <cell r="R10">
            <v>-7.080810735798357</v>
          </cell>
          <cell r="S10">
            <v>-26.91818082527324</v>
          </cell>
          <cell r="T10">
            <v>-26.871309114166738</v>
          </cell>
          <cell r="U10">
            <v>-26.757781087891267</v>
          </cell>
          <cell r="V10">
            <v>-26.850350222485492</v>
          </cell>
          <cell r="W10">
            <v>-26.942919357079703</v>
          </cell>
          <cell r="X10">
            <v>-27.035488491673945</v>
          </cell>
          <cell r="Y10">
            <v>-27.12805762626817</v>
          </cell>
          <cell r="Z10">
            <v>-27.220626760862395</v>
          </cell>
          <cell r="AA10">
            <v>-27.32565278833783</v>
          </cell>
          <cell r="AB10">
            <v>-27.43067881581328</v>
          </cell>
          <cell r="AC10">
            <v>-27.535704843288698</v>
          </cell>
          <cell r="AD10">
            <v>-27.640730870764148</v>
          </cell>
          <cell r="AE10">
            <v>-27.745756898239584</v>
          </cell>
          <cell r="AF10">
            <v>-27.901887274782808</v>
          </cell>
          <cell r="AG10">
            <v>-28.058017651326043</v>
          </cell>
          <cell r="AH10">
            <v>-28.214148027869268</v>
          </cell>
          <cell r="AI10">
            <v>-28.370278404412488</v>
          </cell>
          <cell r="AJ10">
            <v>-28.526408780955727</v>
          </cell>
          <cell r="AK10">
            <v>-28.693013226154729</v>
          </cell>
          <cell r="AL10">
            <v>-28.859617671353732</v>
          </cell>
          <cell r="AM10">
            <v>-29.026222116552731</v>
          </cell>
          <cell r="AN10">
            <v>-29.192826561751733</v>
          </cell>
          <cell r="AO10">
            <v>-29.359431006950722</v>
          </cell>
          <cell r="AP10">
            <v>-29.463270137002958</v>
          </cell>
          <cell r="AQ10">
            <v>-29.56710926705518</v>
          </cell>
          <cell r="AR10">
            <v>-29.670948397107402</v>
          </cell>
          <cell r="AS10">
            <v>-29.774787527159639</v>
          </cell>
          <cell r="AT10">
            <v>-29.878626657211861</v>
          </cell>
          <cell r="AU10">
            <v>-30.047683276049952</v>
          </cell>
          <cell r="AV10">
            <v>-30.21673989488804</v>
          </cell>
          <cell r="AW10">
            <v>-30.38579651372611</v>
          </cell>
          <cell r="AX10">
            <v>-30.554853132564197</v>
          </cell>
          <cell r="AY10">
            <v>-30.723909751402303</v>
          </cell>
          <cell r="AZ10">
            <v>-30.85619780350941</v>
          </cell>
          <cell r="BA10">
            <v>-30.988485855616499</v>
          </cell>
          <cell r="BB10">
            <v>-31.120773907723606</v>
          </cell>
          <cell r="BC10">
            <v>-31.253061959830724</v>
          </cell>
          <cell r="BD10">
            <v>-31.385350011937817</v>
          </cell>
          <cell r="BE10">
            <v>-31.544805552882444</v>
          </cell>
          <cell r="BF10">
            <v>-31.704261093827046</v>
          </cell>
          <cell r="BG10">
            <v>-31.863716634771645</v>
          </cell>
          <cell r="BH10">
            <v>-32.023172175716262</v>
          </cell>
          <cell r="BI10">
            <v>-32.182627716660861</v>
          </cell>
        </row>
      </sheetData>
      <sheetData sheetId="6"/>
      <sheetData sheetId="7"/>
      <sheetData sheetId="8"/>
      <sheetData sheetId="9"/>
      <sheetData sheetId="10"/>
      <sheetData sheetId="11"/>
      <sheetData sheetId="12">
        <row r="21">
          <cell r="L21">
            <v>95.91428098070223</v>
          </cell>
          <cell r="M21">
            <v>98.416693429937297</v>
          </cell>
          <cell r="N21">
            <v>98.512306440626148</v>
          </cell>
          <cell r="O21">
            <v>98.651149753043896</v>
          </cell>
          <cell r="P21">
            <v>98.77065328356872</v>
          </cell>
          <cell r="Q21">
            <v>98.785641037351624</v>
          </cell>
          <cell r="R21">
            <v>100.27264078595871</v>
          </cell>
          <cell r="S21">
            <v>101.54848965655424</v>
          </cell>
          <cell r="T21">
            <v>101.63535935480749</v>
          </cell>
          <cell r="U21">
            <v>101.8051722769537</v>
          </cell>
          <cell r="V21">
            <v>101.82748234809583</v>
          </cell>
          <cell r="W21">
            <v>101.85571964694805</v>
          </cell>
          <cell r="X21">
            <v>101.89030350141158</v>
          </cell>
          <cell r="Y21">
            <v>101.93338785273096</v>
          </cell>
          <cell r="Z21">
            <v>101.98665535308871</v>
          </cell>
          <cell r="AA21">
            <v>102.0914641486271</v>
          </cell>
          <cell r="AB21">
            <v>102.20472498939083</v>
          </cell>
          <cell r="AC21">
            <v>102.32465131984836</v>
          </cell>
          <cell r="AD21">
            <v>102.45057003202189</v>
          </cell>
          <cell r="AE21">
            <v>102.59103632798832</v>
          </cell>
          <cell r="AF21">
            <v>102.59376881214448</v>
          </cell>
          <cell r="AG21">
            <v>102.60685240304196</v>
          </cell>
          <cell r="AH21">
            <v>102.62243994312666</v>
          </cell>
          <cell r="AI21">
            <v>102.64558918329681</v>
          </cell>
          <cell r="AJ21">
            <v>102.66937889502381</v>
          </cell>
          <cell r="AK21">
            <v>102.73687185651823</v>
          </cell>
          <cell r="AL21">
            <v>102.7930855006083</v>
          </cell>
          <cell r="AM21">
            <v>102.8490785979491</v>
          </cell>
          <cell r="AN21">
            <v>102.90191833528553</v>
          </cell>
          <cell r="AO21">
            <v>102.95604946167481</v>
          </cell>
          <cell r="AP21">
            <v>103.07905620715965</v>
          </cell>
          <cell r="AQ21">
            <v>103.20301572329598</v>
          </cell>
          <cell r="AR21">
            <v>103.32778459848518</v>
          </cell>
          <cell r="AS21">
            <v>103.45323381053925</v>
          </cell>
          <cell r="AT21">
            <v>103.57924694472692</v>
          </cell>
          <cell r="AU21">
            <v>103.68078022285454</v>
          </cell>
          <cell r="AV21">
            <v>103.78267648313255</v>
          </cell>
          <cell r="AW21">
            <v>103.8848487274075</v>
          </cell>
          <cell r="AX21">
            <v>103.98721756220164</v>
          </cell>
          <cell r="AY21">
            <v>104.08971033516971</v>
          </cell>
          <cell r="AZ21">
            <v>104.13094981745567</v>
          </cell>
          <cell r="BA21">
            <v>104.17150207745991</v>
          </cell>
          <cell r="BB21">
            <v>104.21198838326578</v>
          </cell>
          <cell r="BC21">
            <v>104.25235639960334</v>
          </cell>
          <cell r="BD21">
            <v>104.29255760885152</v>
          </cell>
          <cell r="BE21">
            <v>104.38623415693181</v>
          </cell>
          <cell r="BF21">
            <v>104.47965680850479</v>
          </cell>
          <cell r="BG21">
            <v>104.57278634625905</v>
          </cell>
          <cell r="BH21">
            <v>104.6655860681675</v>
          </cell>
          <cell r="BI21">
            <v>104.75802154867688</v>
          </cell>
        </row>
        <row r="27">
          <cell r="L27">
            <v>0.57181428571428572</v>
          </cell>
          <cell r="M27">
            <v>0.57181428571428572</v>
          </cell>
          <cell r="N27">
            <v>0.57181428571428572</v>
          </cell>
          <cell r="O27">
            <v>0.57181428571428572</v>
          </cell>
          <cell r="P27">
            <v>0.57181428571428572</v>
          </cell>
          <cell r="Q27">
            <v>0.57181428571428572</v>
          </cell>
          <cell r="R27">
            <v>0.57181428571428572</v>
          </cell>
          <cell r="S27">
            <v>0.57181428571428572</v>
          </cell>
          <cell r="T27">
            <v>0.57181428571428572</v>
          </cell>
          <cell r="U27">
            <v>0.57181428571428572</v>
          </cell>
          <cell r="V27">
            <v>0.57181428571428572</v>
          </cell>
          <cell r="W27">
            <v>0.57181428571428572</v>
          </cell>
          <cell r="X27">
            <v>0.57181428571428572</v>
          </cell>
          <cell r="Y27">
            <v>0.57181428571428572</v>
          </cell>
          <cell r="Z27">
            <v>0.57181428571428572</v>
          </cell>
          <cell r="AA27">
            <v>0.57181428571428572</v>
          </cell>
          <cell r="AB27">
            <v>0.57181428571428572</v>
          </cell>
          <cell r="AC27">
            <v>0.57181428571428572</v>
          </cell>
          <cell r="AD27">
            <v>0.57181428571428572</v>
          </cell>
          <cell r="AE27">
            <v>0.57181428571428572</v>
          </cell>
          <cell r="AF27">
            <v>0.57181428571428572</v>
          </cell>
          <cell r="AG27">
            <v>0.57181428571428572</v>
          </cell>
          <cell r="AH27">
            <v>0.57181428571428572</v>
          </cell>
          <cell r="AI27">
            <v>0.57181428571428572</v>
          </cell>
          <cell r="AJ27">
            <v>0.57181428571428572</v>
          </cell>
          <cell r="AK27">
            <v>0.57181428571428572</v>
          </cell>
          <cell r="AL27">
            <v>0.57181428571428572</v>
          </cell>
          <cell r="AM27">
            <v>0.57181428571428572</v>
          </cell>
          <cell r="AN27">
            <v>0.57181428571428572</v>
          </cell>
          <cell r="AO27">
            <v>0.57181428571428572</v>
          </cell>
          <cell r="AP27">
            <v>0.57181428571428572</v>
          </cell>
          <cell r="AQ27">
            <v>0.57181428571428572</v>
          </cell>
          <cell r="AR27">
            <v>0.57181428571428572</v>
          </cell>
          <cell r="AS27">
            <v>0.57181428571428572</v>
          </cell>
          <cell r="AT27">
            <v>0.57181428571428572</v>
          </cell>
          <cell r="AU27">
            <v>0.57181428571428572</v>
          </cell>
          <cell r="AV27">
            <v>0.57181428571428572</v>
          </cell>
          <cell r="AW27">
            <v>0.57181428571428572</v>
          </cell>
          <cell r="AX27">
            <v>0.57181428571428572</v>
          </cell>
          <cell r="AY27">
            <v>0.57181428571428572</v>
          </cell>
          <cell r="AZ27">
            <v>0.57181428571428572</v>
          </cell>
          <cell r="BA27">
            <v>0.57181428571428572</v>
          </cell>
          <cell r="BB27">
            <v>0.57181428571428572</v>
          </cell>
          <cell r="BC27">
            <v>0.57181428571428572</v>
          </cell>
          <cell r="BD27">
            <v>0.57181428571428572</v>
          </cell>
          <cell r="BE27">
            <v>0.57181428571428572</v>
          </cell>
          <cell r="BF27">
            <v>0.57181428571428572</v>
          </cell>
          <cell r="BG27">
            <v>0.57181428571428572</v>
          </cell>
          <cell r="BH27">
            <v>0.57181428571428572</v>
          </cell>
          <cell r="BI27">
            <v>0.57181428571428572</v>
          </cell>
        </row>
        <row r="28">
          <cell r="L28">
            <v>6.0109181297208405</v>
          </cell>
          <cell r="M28">
            <v>6.0109181297208405</v>
          </cell>
          <cell r="N28">
            <v>6.0109181297208405</v>
          </cell>
          <cell r="O28">
            <v>6.0109181297208405</v>
          </cell>
          <cell r="P28">
            <v>5.6409181297208404</v>
          </cell>
          <cell r="Q28">
            <v>4.799422384045628</v>
          </cell>
          <cell r="R28">
            <v>4.799422384045628</v>
          </cell>
          <cell r="S28">
            <v>4.799422384045628</v>
          </cell>
          <cell r="T28">
            <v>4.799422384045628</v>
          </cell>
          <cell r="U28">
            <v>4.799422384045628</v>
          </cell>
          <cell r="V28">
            <v>4.799422384045628</v>
          </cell>
          <cell r="W28">
            <v>4.799422384045628</v>
          </cell>
          <cell r="X28">
            <v>4.799422384045628</v>
          </cell>
          <cell r="Y28">
            <v>4.799422384045628</v>
          </cell>
          <cell r="Z28">
            <v>4.799422384045628</v>
          </cell>
          <cell r="AA28">
            <v>4.799422384045628</v>
          </cell>
          <cell r="AB28">
            <v>4.799422384045628</v>
          </cell>
          <cell r="AC28">
            <v>4.799422384045628</v>
          </cell>
          <cell r="AD28">
            <v>4.799422384045628</v>
          </cell>
          <cell r="AE28">
            <v>4.799422384045628</v>
          </cell>
          <cell r="AF28">
            <v>4.799422384045628</v>
          </cell>
          <cell r="AG28">
            <v>4.799422384045628</v>
          </cell>
          <cell r="AH28">
            <v>4.799422384045628</v>
          </cell>
          <cell r="AI28">
            <v>4.799422384045628</v>
          </cell>
          <cell r="AJ28">
            <v>4.799422384045628</v>
          </cell>
          <cell r="AK28">
            <v>4.799422384045628</v>
          </cell>
          <cell r="AL28">
            <v>4.799422384045628</v>
          </cell>
          <cell r="AM28">
            <v>4.799422384045628</v>
          </cell>
          <cell r="AN28">
            <v>4.799422384045628</v>
          </cell>
          <cell r="AO28">
            <v>4.799422384045628</v>
          </cell>
          <cell r="AP28">
            <v>4.799422384045628</v>
          </cell>
          <cell r="AQ28">
            <v>4.799422384045628</v>
          </cell>
          <cell r="AR28">
            <v>4.799422384045628</v>
          </cell>
          <cell r="AS28">
            <v>4.799422384045628</v>
          </cell>
          <cell r="AT28">
            <v>4.799422384045628</v>
          </cell>
          <cell r="AU28">
            <v>4.799422384045628</v>
          </cell>
          <cell r="AV28">
            <v>4.799422384045628</v>
          </cell>
          <cell r="AW28">
            <v>4.799422384045628</v>
          </cell>
          <cell r="AX28">
            <v>4.799422384045628</v>
          </cell>
          <cell r="AY28">
            <v>4.799422384045628</v>
          </cell>
          <cell r="AZ28">
            <v>4.799422384045628</v>
          </cell>
          <cell r="BA28">
            <v>4.799422384045628</v>
          </cell>
          <cell r="BB28">
            <v>4.799422384045628</v>
          </cell>
          <cell r="BC28">
            <v>4.799422384045628</v>
          </cell>
          <cell r="BD28">
            <v>4.799422384045628</v>
          </cell>
          <cell r="BE28">
            <v>4.799422384045628</v>
          </cell>
          <cell r="BF28">
            <v>4.799422384045628</v>
          </cell>
          <cell r="BG28">
            <v>4.799422384045628</v>
          </cell>
          <cell r="BH28">
            <v>4.799422384045628</v>
          </cell>
          <cell r="BI28">
            <v>4.799422384045628</v>
          </cell>
        </row>
      </sheetData>
      <sheetData sheetId="13"/>
      <sheetData sheetId="14">
        <row r="3">
          <cell r="L3">
            <v>82.111500101816063</v>
          </cell>
          <cell r="M3">
            <v>81.391721782928443</v>
          </cell>
          <cell r="N3">
            <v>79.794010605438146</v>
          </cell>
          <cell r="O3">
            <v>78.55562738250299</v>
          </cell>
          <cell r="P3">
            <v>78.160334091109149</v>
          </cell>
          <cell r="Q3">
            <v>77.426761901616601</v>
          </cell>
          <cell r="R3">
            <v>76.975876128058985</v>
          </cell>
          <cell r="S3">
            <v>76.374957909099905</v>
          </cell>
          <cell r="T3">
            <v>75.834916935217223</v>
          </cell>
          <cell r="U3">
            <v>74.949245879058509</v>
          </cell>
          <cell r="V3">
            <v>72.861114240403182</v>
          </cell>
          <cell r="W3">
            <v>72.949627774457966</v>
          </cell>
          <cell r="X3">
            <v>73.044487864124093</v>
          </cell>
          <cell r="Y3">
            <v>73.147848450646038</v>
          </cell>
          <cell r="Z3">
            <v>73.261392186206336</v>
          </cell>
          <cell r="AA3">
            <v>71.745343125935847</v>
          </cell>
          <cell r="AB3">
            <v>71.881514034890728</v>
          </cell>
          <cell r="AC3">
            <v>72.024350433539396</v>
          </cell>
          <cell r="AD3">
            <v>72.173179213904078</v>
          </cell>
          <cell r="AE3">
            <v>72.336555578061649</v>
          </cell>
          <cell r="AF3">
            <v>70.981771795903867</v>
          </cell>
          <cell r="AG3">
            <v>71.14881239048745</v>
          </cell>
          <cell r="AH3">
            <v>71.318356934258233</v>
          </cell>
          <cell r="AI3">
            <v>71.495463178114463</v>
          </cell>
          <cell r="AJ3">
            <v>71.673209893527556</v>
          </cell>
          <cell r="AK3">
            <v>70.446766878760087</v>
          </cell>
          <cell r="AL3">
            <v>70.615107123588274</v>
          </cell>
          <cell r="AM3">
            <v>70.783226821667199</v>
          </cell>
          <cell r="AN3">
            <v>70.948193159741734</v>
          </cell>
          <cell r="AO3">
            <v>71.114450886869122</v>
          </cell>
          <cell r="AP3">
            <v>70.871821257177629</v>
          </cell>
          <cell r="AQ3">
            <v>71.040144398137599</v>
          </cell>
          <cell r="AR3">
            <v>71.209276898150421</v>
          </cell>
          <cell r="AS3">
            <v>71.379089735028131</v>
          </cell>
          <cell r="AT3">
            <v>71.549466494039436</v>
          </cell>
          <cell r="AU3">
            <v>71.300301832246106</v>
          </cell>
          <cell r="AV3">
            <v>71.47150015260317</v>
          </cell>
          <cell r="AW3">
            <v>71.642974456957148</v>
          </cell>
          <cell r="AX3">
            <v>71.814645351830336</v>
          </cell>
          <cell r="AY3">
            <v>71.98644018487748</v>
          </cell>
          <cell r="AZ3">
            <v>71.837933628785393</v>
          </cell>
          <cell r="BA3">
            <v>72.00873985041153</v>
          </cell>
          <cell r="BB3">
            <v>72.179480117839333</v>
          </cell>
          <cell r="BC3">
            <v>72.350102095798874</v>
          </cell>
          <cell r="BD3">
            <v>72.520557266668959</v>
          </cell>
          <cell r="BE3">
            <v>72.370800542281486</v>
          </cell>
          <cell r="BF3">
            <v>72.540789921386718</v>
          </cell>
          <cell r="BG3">
            <v>72.710486186673222</v>
          </cell>
          <cell r="BH3">
            <v>72.879852636113924</v>
          </cell>
          <cell r="BI3">
            <v>73.048854844155542</v>
          </cell>
        </row>
        <row r="4">
          <cell r="L4">
            <v>89.331548565267099</v>
          </cell>
          <cell r="M4">
            <v>91.833961014502165</v>
          </cell>
          <cell r="N4">
            <v>91.929574025191016</v>
          </cell>
          <cell r="O4">
            <v>92.068417337608764</v>
          </cell>
          <cell r="P4">
            <v>92.557920868133593</v>
          </cell>
          <cell r="Q4">
            <v>93.414404367591715</v>
          </cell>
          <cell r="R4">
            <v>94.901404116198805</v>
          </cell>
          <cell r="S4">
            <v>96.177252986794329</v>
          </cell>
          <cell r="T4">
            <v>96.264122685047582</v>
          </cell>
          <cell r="U4">
            <v>96.433935607193789</v>
          </cell>
          <cell r="V4">
            <v>96.456245678335918</v>
          </cell>
          <cell r="W4">
            <v>96.484482977188136</v>
          </cell>
          <cell r="X4">
            <v>96.519066831651671</v>
          </cell>
          <cell r="Y4">
            <v>96.56215118297105</v>
          </cell>
          <cell r="Z4">
            <v>96.615418683328798</v>
          </cell>
          <cell r="AA4">
            <v>96.720227478867187</v>
          </cell>
          <cell r="AB4">
            <v>96.833488319630916</v>
          </cell>
          <cell r="AC4">
            <v>96.953414650088448</v>
          </cell>
          <cell r="AD4">
            <v>97.079333362261977</v>
          </cell>
          <cell r="AE4">
            <v>97.219799658228411</v>
          </cell>
          <cell r="AF4">
            <v>97.222532142384566</v>
          </cell>
          <cell r="AG4">
            <v>97.235615733282046</v>
          </cell>
          <cell r="AH4">
            <v>97.251203273366755</v>
          </cell>
          <cell r="AI4">
            <v>97.274352513536897</v>
          </cell>
          <cell r="AJ4">
            <v>97.298142225263902</v>
          </cell>
          <cell r="AK4">
            <v>97.365635186758325</v>
          </cell>
          <cell r="AL4">
            <v>97.42184883084839</v>
          </cell>
          <cell r="AM4">
            <v>97.477841928189193</v>
          </cell>
          <cell r="AN4">
            <v>97.53068166552562</v>
          </cell>
          <cell r="AO4">
            <v>97.584812791914899</v>
          </cell>
          <cell r="AP4">
            <v>97.707819537399743</v>
          </cell>
          <cell r="AQ4">
            <v>97.831779053536067</v>
          </cell>
          <cell r="AR4">
            <v>97.956547928725271</v>
          </cell>
          <cell r="AS4">
            <v>98.081997140779336</v>
          </cell>
          <cell r="AT4">
            <v>98.208010274967009</v>
          </cell>
          <cell r="AU4">
            <v>98.309543553094628</v>
          </cell>
          <cell r="AV4">
            <v>98.411439813372638</v>
          </cell>
          <cell r="AW4">
            <v>98.513612057647592</v>
          </cell>
          <cell r="AX4">
            <v>98.615980892441726</v>
          </cell>
          <cell r="AY4">
            <v>98.718473665409803</v>
          </cell>
          <cell r="AZ4">
            <v>98.759713147695763</v>
          </cell>
          <cell r="BA4">
            <v>98.800265407699996</v>
          </cell>
          <cell r="BB4">
            <v>98.840751713505867</v>
          </cell>
          <cell r="BC4">
            <v>98.881119729843434</v>
          </cell>
          <cell r="BD4">
            <v>98.921320939091615</v>
          </cell>
          <cell r="BE4">
            <v>99.014997487171897</v>
          </cell>
          <cell r="BF4">
            <v>99.108420138744876</v>
          </cell>
          <cell r="BG4">
            <v>99.201549676499141</v>
          </cell>
          <cell r="BH4">
            <v>99.29434939840759</v>
          </cell>
          <cell r="BI4">
            <v>99.38678487891697</v>
          </cell>
        </row>
        <row r="5">
          <cell r="L5">
            <v>89.331548565267099</v>
          </cell>
          <cell r="M5">
            <v>91.833961014502165</v>
          </cell>
          <cell r="N5">
            <v>91.929574025191016</v>
          </cell>
          <cell r="O5">
            <v>92.068417337608764</v>
          </cell>
          <cell r="P5">
            <v>92.557920868133593</v>
          </cell>
          <cell r="Q5">
            <v>95.950126358591717</v>
          </cell>
          <cell r="R5">
            <v>94.901404116198805</v>
          </cell>
          <cell r="S5">
            <v>92.70332934179433</v>
          </cell>
          <cell r="T5">
            <v>93.819627803047581</v>
          </cell>
          <cell r="U5">
            <v>93.106901779193791</v>
          </cell>
          <cell r="V5">
            <v>93.289531608335921</v>
          </cell>
          <cell r="W5">
            <v>93.317768907188139</v>
          </cell>
          <cell r="X5">
            <v>93.352352761651673</v>
          </cell>
          <cell r="Y5">
            <v>93.395437112971052</v>
          </cell>
          <cell r="Z5">
            <v>93.4487046133288</v>
          </cell>
          <cell r="AA5">
            <v>96.463864849867193</v>
          </cell>
          <cell r="AB5">
            <v>96.577125690630922</v>
          </cell>
          <cell r="AC5">
            <v>96.697052021088453</v>
          </cell>
          <cell r="AD5">
            <v>96.822970733261982</v>
          </cell>
          <cell r="AE5">
            <v>96.963437029228416</v>
          </cell>
          <cell r="AF5">
            <v>97.222532142384566</v>
          </cell>
          <cell r="AG5">
            <v>97.235615733282046</v>
          </cell>
          <cell r="AH5">
            <v>97.251203273366755</v>
          </cell>
          <cell r="AI5">
            <v>97.274352513536897</v>
          </cell>
          <cell r="AJ5">
            <v>97.298142225263902</v>
          </cell>
          <cell r="AK5">
            <v>97.365635186758325</v>
          </cell>
          <cell r="AL5">
            <v>97.42184883084839</v>
          </cell>
          <cell r="AM5">
            <v>97.477841928189193</v>
          </cell>
          <cell r="AN5">
            <v>97.53068166552562</v>
          </cell>
          <cell r="AO5">
            <v>97.584812791914899</v>
          </cell>
          <cell r="AP5">
            <v>97.707819537399743</v>
          </cell>
          <cell r="AQ5">
            <v>97.831779053536067</v>
          </cell>
          <cell r="AR5">
            <v>97.956547928725271</v>
          </cell>
          <cell r="AS5">
            <v>98.081997140779336</v>
          </cell>
          <cell r="AT5">
            <v>98.208010274967009</v>
          </cell>
          <cell r="AU5">
            <v>98.309543553094628</v>
          </cell>
          <cell r="AV5">
            <v>98.411439813372638</v>
          </cell>
          <cell r="AW5">
            <v>98.513612057647592</v>
          </cell>
          <cell r="AX5">
            <v>98.615980892441726</v>
          </cell>
          <cell r="AY5">
            <v>98.718473665409803</v>
          </cell>
          <cell r="AZ5">
            <v>98.759713147695763</v>
          </cell>
          <cell r="BA5">
            <v>98.800265407699996</v>
          </cell>
          <cell r="BB5">
            <v>98.840751713505867</v>
          </cell>
          <cell r="BC5">
            <v>98.881119729843434</v>
          </cell>
          <cell r="BD5">
            <v>98.921320939091615</v>
          </cell>
          <cell r="BE5">
            <v>99.014997487171897</v>
          </cell>
          <cell r="BF5">
            <v>99.108420138744876</v>
          </cell>
          <cell r="BG5">
            <v>99.201549676499141</v>
          </cell>
          <cell r="BH5">
            <v>99.29434939840759</v>
          </cell>
          <cell r="BI5">
            <v>99.38678487891697</v>
          </cell>
        </row>
        <row r="8">
          <cell r="L8">
            <v>4.9347581322368486</v>
          </cell>
          <cell r="M8">
            <v>5.0078914981474529</v>
          </cell>
          <cell r="N8">
            <v>5.0810248640580564</v>
          </cell>
          <cell r="O8">
            <v>5.1541582299686608</v>
          </cell>
          <cell r="P8">
            <v>5.2272915958792652</v>
          </cell>
          <cell r="Q8">
            <v>5.2333644569087197</v>
          </cell>
          <cell r="R8">
            <v>5.2394373179381741</v>
          </cell>
          <cell r="S8">
            <v>5.2455101789676295</v>
          </cell>
          <cell r="T8">
            <v>5.251583039997084</v>
          </cell>
          <cell r="U8">
            <v>5.2576559010265385</v>
          </cell>
          <cell r="V8">
            <v>5.2899488004181991</v>
          </cell>
          <cell r="W8">
            <v>5.3222416998098598</v>
          </cell>
          <cell r="X8">
            <v>5.3545345992015196</v>
          </cell>
          <cell r="Y8">
            <v>5.3868274985931803</v>
          </cell>
          <cell r="Z8">
            <v>5.419120397984841</v>
          </cell>
          <cell r="AA8">
            <v>5.5012363572691383</v>
          </cell>
          <cell r="AB8">
            <v>5.5833523165534356</v>
          </cell>
          <cell r="AC8">
            <v>5.6654682758377337</v>
          </cell>
          <cell r="AD8">
            <v>5.747584235122031</v>
          </cell>
          <cell r="AE8">
            <v>5.8297001944063283</v>
          </cell>
          <cell r="AF8">
            <v>5.8318735672634769</v>
          </cell>
          <cell r="AG8">
            <v>5.8340469401206265</v>
          </cell>
          <cell r="AH8">
            <v>5.8362203129777752</v>
          </cell>
          <cell r="AI8">
            <v>5.8383936858349248</v>
          </cell>
          <cell r="AJ8">
            <v>5.8405670586920735</v>
          </cell>
          <cell r="AK8">
            <v>5.8950449031529528</v>
          </cell>
          <cell r="AL8">
            <v>5.9495227476138322</v>
          </cell>
          <cell r="AM8">
            <v>6.0040005920747124</v>
          </cell>
          <cell r="AN8">
            <v>6.0584784365355917</v>
          </cell>
          <cell r="AO8">
            <v>6.112956280996471</v>
          </cell>
          <cell r="AP8">
            <v>6.1724317862250615</v>
          </cell>
          <cell r="AQ8">
            <v>6.231907291453652</v>
          </cell>
          <cell r="AR8">
            <v>6.2913827966822424</v>
          </cell>
          <cell r="AS8">
            <v>6.3508583019108329</v>
          </cell>
          <cell r="AT8">
            <v>6.4103338071394234</v>
          </cell>
          <cell r="AU8">
            <v>6.5100883658984596</v>
          </cell>
          <cell r="AV8">
            <v>6.6098429246574959</v>
          </cell>
          <cell r="AW8">
            <v>6.7095974834165339</v>
          </cell>
          <cell r="AX8">
            <v>6.8093520421755702</v>
          </cell>
          <cell r="AY8">
            <v>6.9091066009346065</v>
          </cell>
          <cell r="AZ8">
            <v>6.9111406914197806</v>
          </cell>
          <cell r="BA8">
            <v>6.9131747819049529</v>
          </cell>
          <cell r="BB8">
            <v>6.9152088723901279</v>
          </cell>
          <cell r="BC8">
            <v>6.9172429628753003</v>
          </cell>
          <cell r="BD8">
            <v>6.9192770533604744</v>
          </cell>
          <cell r="BE8">
            <v>7.0021658667728364</v>
          </cell>
          <cell r="BF8">
            <v>7.0850546801851975</v>
          </cell>
          <cell r="BG8">
            <v>7.1679434935975594</v>
          </cell>
          <cell r="BH8">
            <v>7.2508323070099205</v>
          </cell>
          <cell r="BI8">
            <v>7.3337211204222825</v>
          </cell>
        </row>
        <row r="10">
          <cell r="L10">
            <v>2.2852903312141875</v>
          </cell>
          <cell r="M10">
            <v>5.4343477334262698</v>
          </cell>
          <cell r="N10">
            <v>7.0545385556948137</v>
          </cell>
          <cell r="O10">
            <v>8.3586317251371121</v>
          </cell>
          <cell r="P10">
            <v>9.1702951811451783</v>
          </cell>
          <cell r="Q10">
            <v>13.290000000066396</v>
          </cell>
          <cell r="R10">
            <v>12.686090670201645</v>
          </cell>
          <cell r="S10">
            <v>11.082861253726795</v>
          </cell>
          <cell r="T10">
            <v>12.733127827833275</v>
          </cell>
          <cell r="U10">
            <v>12.899999999108744</v>
          </cell>
          <cell r="V10">
            <v>15.13846856751454</v>
          </cell>
          <cell r="W10">
            <v>15.045899432920313</v>
          </cell>
          <cell r="X10">
            <v>14.95333029832606</v>
          </cell>
          <cell r="Y10">
            <v>14.860761163731834</v>
          </cell>
          <cell r="Z10">
            <v>14.768192029137623</v>
          </cell>
          <cell r="AA10">
            <v>19.217285366662207</v>
          </cell>
          <cell r="AB10">
            <v>19.112259339186757</v>
          </cell>
          <cell r="AC10">
            <v>19.007233311711325</v>
          </cell>
          <cell r="AD10">
            <v>18.902207284235875</v>
          </cell>
          <cell r="AE10">
            <v>18.797181256760439</v>
          </cell>
          <cell r="AF10">
            <v>20.408886779217219</v>
          </cell>
          <cell r="AG10">
            <v>20.25275640267397</v>
          </cell>
          <cell r="AH10">
            <v>20.096626026130746</v>
          </cell>
          <cell r="AI10">
            <v>19.940495649587511</v>
          </cell>
          <cell r="AJ10">
            <v>19.784365273044273</v>
          </cell>
          <cell r="AK10">
            <v>21.023823404845285</v>
          </cell>
          <cell r="AL10">
            <v>20.857218959646282</v>
          </cell>
          <cell r="AM10">
            <v>20.690614514447283</v>
          </cell>
          <cell r="AN10">
            <v>20.524010069248295</v>
          </cell>
          <cell r="AO10">
            <v>20.357405624049306</v>
          </cell>
          <cell r="AP10">
            <v>20.663566493997052</v>
          </cell>
          <cell r="AQ10">
            <v>20.559727363944816</v>
          </cell>
          <cell r="AR10">
            <v>20.455888233892608</v>
          </cell>
          <cell r="AS10">
            <v>20.352049103840372</v>
          </cell>
          <cell r="AT10">
            <v>20.24820997378815</v>
          </cell>
          <cell r="AU10">
            <v>20.49915335495006</v>
          </cell>
          <cell r="AV10">
            <v>20.330096736111972</v>
          </cell>
          <cell r="AW10">
            <v>20.16104011727391</v>
          </cell>
          <cell r="AX10">
            <v>19.991983498435822</v>
          </cell>
          <cell r="AY10">
            <v>19.822926879597716</v>
          </cell>
          <cell r="AZ10">
            <v>20.010638827490588</v>
          </cell>
          <cell r="BA10">
            <v>19.878350775383513</v>
          </cell>
          <cell r="BB10">
            <v>19.746062723276406</v>
          </cell>
          <cell r="BC10">
            <v>19.61377467116926</v>
          </cell>
          <cell r="BD10">
            <v>19.481486619062181</v>
          </cell>
          <cell r="BE10">
            <v>19.642031078117576</v>
          </cell>
          <cell r="BF10">
            <v>19.482575537172959</v>
          </cell>
          <cell r="BG10">
            <v>19.32311999622836</v>
          </cell>
          <cell r="BH10">
            <v>19.163664455283744</v>
          </cell>
          <cell r="BI10">
            <v>19.004208914339145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2" t="s">
        <v>2</v>
      </c>
      <c r="E3" s="4"/>
    </row>
    <row r="4" spans="2:5" ht="12" customHeight="1" thickBot="1" x14ac:dyDescent="0.25">
      <c r="B4" s="5"/>
      <c r="C4" s="6"/>
    </row>
    <row r="5" spans="2:5" ht="16.5" x14ac:dyDescent="0.2">
      <c r="B5" s="7" t="s">
        <v>3</v>
      </c>
      <c r="C5" s="42" t="s">
        <v>4</v>
      </c>
      <c r="E5" s="8" t="s">
        <v>5</v>
      </c>
    </row>
    <row r="6" spans="2:5" ht="17.25" thickBot="1" x14ac:dyDescent="0.25">
      <c r="B6" s="9" t="s">
        <v>6</v>
      </c>
      <c r="C6" s="43" t="s">
        <v>7</v>
      </c>
    </row>
    <row r="7" spans="2:5" ht="12" customHeight="1" thickBot="1" x14ac:dyDescent="0.25">
      <c r="B7" s="10"/>
      <c r="C7" s="39"/>
    </row>
    <row r="8" spans="2:5" ht="16.5" x14ac:dyDescent="0.2">
      <c r="B8" s="7" t="s">
        <v>8</v>
      </c>
      <c r="C8" s="42" t="s">
        <v>9</v>
      </c>
    </row>
    <row r="9" spans="2:5" ht="16.5" x14ac:dyDescent="0.2">
      <c r="B9" s="11" t="s">
        <v>10</v>
      </c>
      <c r="C9" s="107">
        <v>43187</v>
      </c>
    </row>
    <row r="10" spans="2:5" ht="16.5" x14ac:dyDescent="0.2">
      <c r="B10" s="9" t="s">
        <v>11</v>
      </c>
      <c r="C10" s="97">
        <v>44889</v>
      </c>
    </row>
    <row r="11" spans="2:5" ht="12" customHeight="1" thickBot="1" x14ac:dyDescent="0.25">
      <c r="B11" s="10"/>
      <c r="C11" s="39"/>
    </row>
    <row r="12" spans="2:5" ht="49.5" x14ac:dyDescent="0.2">
      <c r="B12" s="7" t="s">
        <v>12</v>
      </c>
      <c r="C12" s="42" t="s">
        <v>13</v>
      </c>
    </row>
    <row r="13" spans="2:5" ht="37.15" customHeight="1" thickBot="1" x14ac:dyDescent="0.25">
      <c r="B13" s="9" t="s">
        <v>14</v>
      </c>
      <c r="C13" s="99" t="s">
        <v>15</v>
      </c>
    </row>
    <row r="14" spans="2:5" ht="12" customHeight="1" thickBot="1" x14ac:dyDescent="0.35">
      <c r="B14" s="12"/>
      <c r="C14" s="40"/>
    </row>
    <row r="15" spans="2:5" ht="59.45" customHeight="1" x14ac:dyDescent="0.2">
      <c r="B15" s="13" t="s">
        <v>16</v>
      </c>
      <c r="C15" s="41"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E11" sqref="E11"/>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5" ht="20.25" x14ac:dyDescent="0.2">
      <c r="B1" s="114" t="s">
        <v>366</v>
      </c>
      <c r="C1" s="114"/>
      <c r="D1" s="114"/>
      <c r="E1" s="114"/>
      <c r="F1" s="114"/>
    </row>
    <row r="2" spans="2:45" ht="15" thickBot="1" x14ac:dyDescent="0.25"/>
    <row r="3" spans="2:45" ht="17.25" thickBot="1" x14ac:dyDescent="0.25">
      <c r="B3" s="119" t="s">
        <v>3</v>
      </c>
      <c r="C3" s="120"/>
      <c r="D3" s="136" t="str">
        <f>'Cover sheet'!C5</f>
        <v>Southern Water</v>
      </c>
      <c r="E3" s="137"/>
      <c r="F3" s="138"/>
    </row>
    <row r="4" spans="2:45" ht="17.25" thickBot="1" x14ac:dyDescent="0.25">
      <c r="B4" s="119" t="s">
        <v>6</v>
      </c>
      <c r="C4" s="120"/>
      <c r="D4" s="136" t="str">
        <f>'Cover sheet'!C6</f>
        <v>Sussex Brighton</v>
      </c>
      <c r="E4" s="137"/>
      <c r="F4" s="138"/>
    </row>
    <row r="5" spans="2:45" ht="15.75" thickBot="1" x14ac:dyDescent="0.2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c r="AS5" s="101">
        <v>38</v>
      </c>
    </row>
    <row r="6" spans="2:45" ht="15" thickBot="1" x14ac:dyDescent="0.25">
      <c r="B6" s="62" t="s">
        <v>70</v>
      </c>
      <c r="C6" s="61" t="s">
        <v>152</v>
      </c>
      <c r="D6" s="18" t="s">
        <v>72</v>
      </c>
      <c r="E6" s="18" t="s">
        <v>73</v>
      </c>
      <c r="F6" s="76"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c r="AS6" s="102" t="s">
        <v>404</v>
      </c>
    </row>
    <row r="7" spans="2:45" ht="108" x14ac:dyDescent="0.2">
      <c r="B7" s="57">
        <v>1</v>
      </c>
      <c r="C7" s="28" t="s">
        <v>405</v>
      </c>
      <c r="D7" s="35" t="s">
        <v>406</v>
      </c>
      <c r="E7" s="35" t="s">
        <v>97</v>
      </c>
      <c r="F7" s="35" t="s">
        <v>77</v>
      </c>
      <c r="H7" s="103" t="s">
        <v>407</v>
      </c>
      <c r="I7" s="103" t="s">
        <v>408</v>
      </c>
      <c r="J7" s="103" t="s">
        <v>409</v>
      </c>
      <c r="K7" s="103" t="s">
        <v>410</v>
      </c>
      <c r="L7" s="103" t="s">
        <v>411</v>
      </c>
      <c r="M7" s="103" t="s">
        <v>412</v>
      </c>
      <c r="N7" s="103" t="s">
        <v>413</v>
      </c>
      <c r="O7" s="103" t="s">
        <v>414</v>
      </c>
      <c r="P7" s="103" t="s">
        <v>415</v>
      </c>
      <c r="Q7" s="103" t="s">
        <v>416</v>
      </c>
      <c r="R7" s="103" t="s">
        <v>417</v>
      </c>
      <c r="S7" s="103" t="s">
        <v>418</v>
      </c>
      <c r="T7" s="103" t="s">
        <v>419</v>
      </c>
      <c r="U7" s="103" t="s">
        <v>420</v>
      </c>
      <c r="V7" s="103" t="s">
        <v>421</v>
      </c>
      <c r="W7" s="103" t="s">
        <v>422</v>
      </c>
      <c r="X7" s="103" t="s">
        <v>423</v>
      </c>
      <c r="Y7" s="103" t="s">
        <v>424</v>
      </c>
      <c r="Z7" s="103" t="s">
        <v>425</v>
      </c>
      <c r="AA7" s="103" t="s">
        <v>426</v>
      </c>
      <c r="AB7" s="103" t="s">
        <v>427</v>
      </c>
      <c r="AC7" s="103" t="s">
        <v>428</v>
      </c>
      <c r="AD7" s="103" t="s">
        <v>429</v>
      </c>
      <c r="AE7" s="103" t="s">
        <v>430</v>
      </c>
      <c r="AF7" s="103" t="s">
        <v>431</v>
      </c>
      <c r="AG7" s="103" t="s">
        <v>432</v>
      </c>
      <c r="AH7" s="103" t="s">
        <v>433</v>
      </c>
      <c r="AI7" s="103" t="s">
        <v>434</v>
      </c>
      <c r="AJ7" s="103" t="s">
        <v>435</v>
      </c>
      <c r="AK7" s="103" t="s">
        <v>436</v>
      </c>
      <c r="AL7" s="103" t="s">
        <v>436</v>
      </c>
      <c r="AM7" s="103" t="s">
        <v>436</v>
      </c>
      <c r="AN7" s="103" t="s">
        <v>436</v>
      </c>
      <c r="AO7" s="103" t="s">
        <v>436</v>
      </c>
      <c r="AP7" s="103" t="s">
        <v>436</v>
      </c>
      <c r="AQ7" s="103" t="s">
        <v>436</v>
      </c>
      <c r="AR7" s="103" t="s">
        <v>436</v>
      </c>
      <c r="AS7" s="103" t="s">
        <v>436</v>
      </c>
    </row>
    <row r="8" spans="2:45" ht="38.25" x14ac:dyDescent="0.2">
      <c r="B8" s="57">
        <v>2</v>
      </c>
      <c r="C8" s="92" t="s">
        <v>437</v>
      </c>
      <c r="D8" s="35" t="s">
        <v>438</v>
      </c>
      <c r="E8" s="35" t="s">
        <v>97</v>
      </c>
      <c r="F8" s="35" t="s">
        <v>77</v>
      </c>
      <c r="H8" s="103" t="s">
        <v>439</v>
      </c>
      <c r="I8" s="103" t="s">
        <v>440</v>
      </c>
      <c r="J8" s="103" t="s">
        <v>441</v>
      </c>
      <c r="K8" s="103" t="s">
        <v>442</v>
      </c>
      <c r="L8" s="103" t="s">
        <v>443</v>
      </c>
      <c r="M8" s="103" t="s">
        <v>444</v>
      </c>
      <c r="N8" s="103" t="s">
        <v>445</v>
      </c>
      <c r="O8" s="103" t="s">
        <v>446</v>
      </c>
      <c r="P8" s="103" t="s">
        <v>447</v>
      </c>
      <c r="Q8" s="103" t="s">
        <v>448</v>
      </c>
      <c r="R8" s="103" t="s">
        <v>449</v>
      </c>
      <c r="S8" s="103" t="s">
        <v>450</v>
      </c>
      <c r="T8" s="103" t="s">
        <v>451</v>
      </c>
      <c r="U8" s="103" t="s">
        <v>452</v>
      </c>
      <c r="V8" s="103" t="s">
        <v>453</v>
      </c>
      <c r="W8" s="103" t="s">
        <v>454</v>
      </c>
      <c r="X8" s="103" t="s">
        <v>455</v>
      </c>
      <c r="Y8" s="103" t="s">
        <v>456</v>
      </c>
      <c r="Z8" s="103" t="s">
        <v>457</v>
      </c>
      <c r="AA8" s="103" t="s">
        <v>458</v>
      </c>
      <c r="AB8" s="103" t="s">
        <v>459</v>
      </c>
      <c r="AC8" s="103" t="s">
        <v>460</v>
      </c>
      <c r="AD8" s="103" t="s">
        <v>461</v>
      </c>
      <c r="AE8" s="103" t="s">
        <v>462</v>
      </c>
      <c r="AF8" s="103" t="s">
        <v>463</v>
      </c>
      <c r="AG8" s="103" t="s">
        <v>464</v>
      </c>
      <c r="AH8" s="103" t="s">
        <v>465</v>
      </c>
      <c r="AI8" s="103" t="s">
        <v>466</v>
      </c>
      <c r="AJ8" s="103" t="s">
        <v>467</v>
      </c>
      <c r="AK8" s="103" t="s">
        <v>436</v>
      </c>
      <c r="AL8" s="103" t="s">
        <v>436</v>
      </c>
      <c r="AM8" s="103" t="s">
        <v>436</v>
      </c>
      <c r="AN8" s="103" t="s">
        <v>436</v>
      </c>
      <c r="AO8" s="103" t="s">
        <v>436</v>
      </c>
      <c r="AP8" s="103" t="s">
        <v>436</v>
      </c>
      <c r="AQ8" s="103" t="s">
        <v>436</v>
      </c>
      <c r="AR8" s="103" t="s">
        <v>436</v>
      </c>
      <c r="AS8" s="103" t="s">
        <v>436</v>
      </c>
    </row>
    <row r="9" spans="2:45" ht="38.25" x14ac:dyDescent="0.2">
      <c r="B9" s="57">
        <v>3</v>
      </c>
      <c r="C9" s="92" t="s">
        <v>468</v>
      </c>
      <c r="D9" s="35" t="s">
        <v>469</v>
      </c>
      <c r="E9" s="35" t="s">
        <v>97</v>
      </c>
      <c r="F9" s="35" t="s">
        <v>77</v>
      </c>
      <c r="H9" s="103" t="s">
        <v>470</v>
      </c>
      <c r="I9" s="103" t="s">
        <v>470</v>
      </c>
      <c r="J9" s="103" t="s">
        <v>470</v>
      </c>
      <c r="K9" s="103" t="s">
        <v>470</v>
      </c>
      <c r="L9" s="103" t="s">
        <v>470</v>
      </c>
      <c r="M9" s="103" t="s">
        <v>470</v>
      </c>
      <c r="N9" s="103" t="s">
        <v>470</v>
      </c>
      <c r="O9" s="103" t="s">
        <v>471</v>
      </c>
      <c r="P9" s="103" t="s">
        <v>472</v>
      </c>
      <c r="Q9" s="103" t="s">
        <v>472</v>
      </c>
      <c r="R9" s="103" t="s">
        <v>473</v>
      </c>
      <c r="S9" s="103" t="s">
        <v>473</v>
      </c>
      <c r="T9" s="103" t="s">
        <v>474</v>
      </c>
      <c r="U9" s="103" t="s">
        <v>474</v>
      </c>
      <c r="V9" s="103" t="s">
        <v>474</v>
      </c>
      <c r="W9" s="103" t="s">
        <v>475</v>
      </c>
      <c r="X9" s="103" t="s">
        <v>475</v>
      </c>
      <c r="Y9" s="103" t="s">
        <v>475</v>
      </c>
      <c r="Z9" s="103" t="s">
        <v>475</v>
      </c>
      <c r="AA9" s="103" t="s">
        <v>475</v>
      </c>
      <c r="AB9" s="103" t="s">
        <v>475</v>
      </c>
      <c r="AC9" s="103" t="s">
        <v>475</v>
      </c>
      <c r="AD9" s="103" t="s">
        <v>475</v>
      </c>
      <c r="AE9" s="103" t="s">
        <v>476</v>
      </c>
      <c r="AF9" s="103" t="s">
        <v>477</v>
      </c>
      <c r="AG9" s="103" t="s">
        <v>477</v>
      </c>
      <c r="AH9" s="103" t="s">
        <v>475</v>
      </c>
      <c r="AI9" s="103" t="s">
        <v>475</v>
      </c>
      <c r="AJ9" s="103" t="s">
        <v>475</v>
      </c>
      <c r="AK9" s="103" t="s">
        <v>436</v>
      </c>
      <c r="AL9" s="103" t="s">
        <v>436</v>
      </c>
      <c r="AM9" s="103" t="s">
        <v>436</v>
      </c>
      <c r="AN9" s="103" t="s">
        <v>436</v>
      </c>
      <c r="AO9" s="103" t="s">
        <v>436</v>
      </c>
      <c r="AP9" s="103" t="s">
        <v>436</v>
      </c>
      <c r="AQ9" s="103" t="s">
        <v>436</v>
      </c>
      <c r="AR9" s="103" t="s">
        <v>436</v>
      </c>
      <c r="AS9" s="103" t="s">
        <v>436</v>
      </c>
    </row>
    <row r="10" spans="2:45" ht="38.25" x14ac:dyDescent="0.2">
      <c r="B10" s="57">
        <v>4</v>
      </c>
      <c r="C10" s="92" t="s">
        <v>478</v>
      </c>
      <c r="D10" s="35" t="s">
        <v>479</v>
      </c>
      <c r="E10" s="35" t="s">
        <v>480</v>
      </c>
      <c r="F10" s="35" t="s">
        <v>77</v>
      </c>
      <c r="H10" s="103" t="s">
        <v>481</v>
      </c>
      <c r="I10" s="103" t="s">
        <v>482</v>
      </c>
      <c r="J10" s="103" t="s">
        <v>482</v>
      </c>
      <c r="K10" s="103" t="s">
        <v>482</v>
      </c>
      <c r="L10" s="103" t="s">
        <v>482</v>
      </c>
      <c r="M10" s="103" t="s">
        <v>482</v>
      </c>
      <c r="N10" s="103" t="s">
        <v>482</v>
      </c>
      <c r="O10" s="103" t="s">
        <v>481</v>
      </c>
      <c r="P10" s="103" t="s">
        <v>482</v>
      </c>
      <c r="Q10" s="103" t="s">
        <v>481</v>
      </c>
      <c r="R10" s="103" t="s">
        <v>482</v>
      </c>
      <c r="S10" s="103" t="s">
        <v>482</v>
      </c>
      <c r="T10" s="103" t="s">
        <v>481</v>
      </c>
      <c r="U10" s="103" t="s">
        <v>481</v>
      </c>
      <c r="V10" s="103" t="s">
        <v>481</v>
      </c>
      <c r="W10" s="103" t="s">
        <v>481</v>
      </c>
      <c r="X10" s="103" t="s">
        <v>481</v>
      </c>
      <c r="Y10" s="103" t="s">
        <v>481</v>
      </c>
      <c r="Z10" s="103" t="s">
        <v>481</v>
      </c>
      <c r="AA10" s="103" t="s">
        <v>481</v>
      </c>
      <c r="AB10" s="103" t="s">
        <v>481</v>
      </c>
      <c r="AC10" s="103" t="s">
        <v>481</v>
      </c>
      <c r="AD10" s="103" t="s">
        <v>481</v>
      </c>
      <c r="AE10" s="103" t="s">
        <v>481</v>
      </c>
      <c r="AF10" s="103" t="s">
        <v>481</v>
      </c>
      <c r="AG10" s="103" t="s">
        <v>482</v>
      </c>
      <c r="AH10" s="103" t="s">
        <v>481</v>
      </c>
      <c r="AI10" s="103" t="s">
        <v>481</v>
      </c>
      <c r="AJ10" s="103" t="s">
        <v>482</v>
      </c>
      <c r="AK10" s="103" t="s">
        <v>436</v>
      </c>
      <c r="AL10" s="103" t="s">
        <v>436</v>
      </c>
      <c r="AM10" s="103" t="s">
        <v>436</v>
      </c>
      <c r="AN10" s="103" t="s">
        <v>436</v>
      </c>
      <c r="AO10" s="103" t="s">
        <v>436</v>
      </c>
      <c r="AP10" s="103" t="s">
        <v>436</v>
      </c>
      <c r="AQ10" s="103" t="s">
        <v>436</v>
      </c>
      <c r="AR10" s="103" t="s">
        <v>436</v>
      </c>
      <c r="AS10" s="103" t="s">
        <v>436</v>
      </c>
    </row>
    <row r="11" spans="2:45" ht="38.25" x14ac:dyDescent="0.2">
      <c r="B11" s="57">
        <v>5</v>
      </c>
      <c r="C11" s="92" t="s">
        <v>483</v>
      </c>
      <c r="D11" s="35" t="s">
        <v>484</v>
      </c>
      <c r="E11" s="35" t="s">
        <v>103</v>
      </c>
      <c r="F11" s="35" t="s">
        <v>77</v>
      </c>
      <c r="H11" s="103" t="s">
        <v>485</v>
      </c>
      <c r="I11" s="103" t="s">
        <v>485</v>
      </c>
      <c r="J11" s="103" t="s">
        <v>485</v>
      </c>
      <c r="K11" s="103" t="s">
        <v>485</v>
      </c>
      <c r="L11" s="103" t="s">
        <v>485</v>
      </c>
      <c r="M11" s="103" t="s">
        <v>485</v>
      </c>
      <c r="N11" s="103" t="s">
        <v>485</v>
      </c>
      <c r="O11" s="103" t="s">
        <v>486</v>
      </c>
      <c r="P11" s="103" t="s">
        <v>487</v>
      </c>
      <c r="Q11" s="103" t="s">
        <v>485</v>
      </c>
      <c r="R11" s="103" t="s">
        <v>488</v>
      </c>
      <c r="S11" s="103" t="s">
        <v>488</v>
      </c>
      <c r="T11" s="103" t="s">
        <v>489</v>
      </c>
      <c r="U11" s="103" t="s">
        <v>489</v>
      </c>
      <c r="V11" s="103" t="s">
        <v>488</v>
      </c>
      <c r="W11" s="103" t="s">
        <v>490</v>
      </c>
      <c r="X11" s="103" t="s">
        <v>491</v>
      </c>
      <c r="Y11" s="103" t="s">
        <v>492</v>
      </c>
      <c r="Z11" s="103" t="s">
        <v>493</v>
      </c>
      <c r="AA11" s="103" t="s">
        <v>493</v>
      </c>
      <c r="AB11" s="103" t="s">
        <v>494</v>
      </c>
      <c r="AC11" s="103" t="s">
        <v>492</v>
      </c>
      <c r="AD11" s="103" t="s">
        <v>494</v>
      </c>
      <c r="AE11" s="103" t="s">
        <v>490</v>
      </c>
      <c r="AF11" s="103" t="s">
        <v>490</v>
      </c>
      <c r="AG11" s="103" t="s">
        <v>490</v>
      </c>
      <c r="AH11" s="103" t="s">
        <v>490</v>
      </c>
      <c r="AI11" s="103" t="s">
        <v>490</v>
      </c>
      <c r="AJ11" s="103" t="s">
        <v>490</v>
      </c>
      <c r="AK11" s="103" t="s">
        <v>436</v>
      </c>
      <c r="AL11" s="103" t="s">
        <v>436</v>
      </c>
      <c r="AM11" s="103" t="s">
        <v>436</v>
      </c>
      <c r="AN11" s="103" t="s">
        <v>436</v>
      </c>
      <c r="AO11" s="103" t="s">
        <v>436</v>
      </c>
      <c r="AP11" s="103" t="s">
        <v>436</v>
      </c>
      <c r="AQ11" s="103" t="s">
        <v>436</v>
      </c>
      <c r="AR11" s="103" t="s">
        <v>436</v>
      </c>
      <c r="AS11" s="103" t="s">
        <v>436</v>
      </c>
    </row>
    <row r="12" spans="2:45" ht="38.65" customHeight="1" x14ac:dyDescent="0.2">
      <c r="B12" s="57">
        <v>6</v>
      </c>
      <c r="C12" s="92" t="s">
        <v>495</v>
      </c>
      <c r="D12" s="35" t="s">
        <v>77</v>
      </c>
      <c r="E12" s="35" t="s">
        <v>97</v>
      </c>
      <c r="F12" s="35" t="s">
        <v>77</v>
      </c>
      <c r="H12" s="103" t="s">
        <v>496</v>
      </c>
      <c r="I12" s="103" t="s">
        <v>496</v>
      </c>
      <c r="J12" s="103" t="s">
        <v>496</v>
      </c>
      <c r="K12" s="103" t="s">
        <v>496</v>
      </c>
      <c r="L12" s="103" t="s">
        <v>496</v>
      </c>
      <c r="M12" s="103" t="s">
        <v>496</v>
      </c>
      <c r="N12" s="103" t="s">
        <v>496</v>
      </c>
      <c r="O12" s="103" t="s">
        <v>496</v>
      </c>
      <c r="P12" s="103" t="s">
        <v>496</v>
      </c>
      <c r="Q12" s="103" t="s">
        <v>496</v>
      </c>
      <c r="R12" s="103" t="s">
        <v>496</v>
      </c>
      <c r="S12" s="103" t="s">
        <v>496</v>
      </c>
      <c r="T12" s="103" t="s">
        <v>496</v>
      </c>
      <c r="U12" s="103" t="s">
        <v>496</v>
      </c>
      <c r="V12" s="103" t="s">
        <v>496</v>
      </c>
      <c r="W12" s="103" t="s">
        <v>496</v>
      </c>
      <c r="X12" s="103" t="s">
        <v>496</v>
      </c>
      <c r="Y12" s="103" t="s">
        <v>496</v>
      </c>
      <c r="Z12" s="103" t="s">
        <v>496</v>
      </c>
      <c r="AA12" s="103" t="s">
        <v>496</v>
      </c>
      <c r="AB12" s="103" t="s">
        <v>496</v>
      </c>
      <c r="AC12" s="103" t="s">
        <v>496</v>
      </c>
      <c r="AD12" s="103" t="s">
        <v>496</v>
      </c>
      <c r="AE12" s="103" t="s">
        <v>496</v>
      </c>
      <c r="AF12" s="103" t="s">
        <v>496</v>
      </c>
      <c r="AG12" s="103" t="s">
        <v>496</v>
      </c>
      <c r="AH12" s="103" t="s">
        <v>496</v>
      </c>
      <c r="AI12" s="103" t="s">
        <v>496</v>
      </c>
      <c r="AJ12" s="103" t="s">
        <v>496</v>
      </c>
      <c r="AK12" s="103" t="s">
        <v>436</v>
      </c>
      <c r="AL12" s="103" t="s">
        <v>436</v>
      </c>
      <c r="AM12" s="103" t="s">
        <v>436</v>
      </c>
      <c r="AN12" s="103" t="s">
        <v>436</v>
      </c>
      <c r="AO12" s="103" t="s">
        <v>436</v>
      </c>
      <c r="AP12" s="103" t="s">
        <v>436</v>
      </c>
      <c r="AQ12" s="103" t="s">
        <v>436</v>
      </c>
      <c r="AR12" s="103" t="s">
        <v>436</v>
      </c>
      <c r="AS12" s="103" t="s">
        <v>436</v>
      </c>
    </row>
    <row r="13" spans="2:45" ht="38.25" x14ac:dyDescent="0.2">
      <c r="B13" s="57">
        <v>7</v>
      </c>
      <c r="C13" s="92" t="s">
        <v>497</v>
      </c>
      <c r="D13" s="35" t="s">
        <v>498</v>
      </c>
      <c r="E13" s="35" t="s">
        <v>101</v>
      </c>
      <c r="F13" s="35">
        <v>1</v>
      </c>
      <c r="H13" s="104">
        <v>10</v>
      </c>
      <c r="I13" s="104">
        <v>20</v>
      </c>
      <c r="J13" s="104">
        <v>40</v>
      </c>
      <c r="K13" s="104">
        <v>10</v>
      </c>
      <c r="L13" s="104">
        <v>10</v>
      </c>
      <c r="M13" s="104">
        <v>10</v>
      </c>
      <c r="N13" s="104">
        <v>10</v>
      </c>
      <c r="O13" s="104">
        <v>1.0398960419691763</v>
      </c>
      <c r="P13" s="104">
        <v>3.5</v>
      </c>
      <c r="Q13" s="104">
        <v>3</v>
      </c>
      <c r="R13" s="104">
        <v>10</v>
      </c>
      <c r="S13" s="104">
        <v>20</v>
      </c>
      <c r="T13" s="104">
        <v>2.5</v>
      </c>
      <c r="U13" s="104">
        <v>10.89</v>
      </c>
      <c r="V13" s="104">
        <v>8.1</v>
      </c>
      <c r="W13" s="104">
        <v>1.1759524800000001</v>
      </c>
      <c r="X13" s="104">
        <v>0.17639287200000001</v>
      </c>
      <c r="Y13" s="104">
        <v>9.4076198E-2</v>
      </c>
      <c r="Z13" s="104">
        <v>0.14552411900000001</v>
      </c>
      <c r="AA13" s="104">
        <v>0.16022352500000001</v>
      </c>
      <c r="AB13" s="104">
        <v>5.2917862000000003E-2</v>
      </c>
      <c r="AC13" s="104">
        <v>3.9758564960000005</v>
      </c>
      <c r="AD13" s="104">
        <v>1.7198305020000002</v>
      </c>
      <c r="AE13" s="104">
        <v>4.34</v>
      </c>
      <c r="AF13" s="104">
        <v>0.53</v>
      </c>
      <c r="AG13" s="104">
        <v>0.35</v>
      </c>
      <c r="AH13" s="104">
        <v>0.77</v>
      </c>
      <c r="AI13" s="104">
        <v>0.1</v>
      </c>
      <c r="AJ13" s="104">
        <v>7.0000000000000007E-2</v>
      </c>
      <c r="AK13" s="104" t="s">
        <v>436</v>
      </c>
      <c r="AL13" s="104" t="s">
        <v>436</v>
      </c>
      <c r="AM13" s="104" t="s">
        <v>436</v>
      </c>
      <c r="AN13" s="104" t="s">
        <v>436</v>
      </c>
      <c r="AO13" s="104" t="s">
        <v>436</v>
      </c>
      <c r="AP13" s="104" t="s">
        <v>436</v>
      </c>
      <c r="AQ13" s="104" t="s">
        <v>436</v>
      </c>
      <c r="AR13" s="104" t="s">
        <v>436</v>
      </c>
      <c r="AS13" s="104" t="s">
        <v>436</v>
      </c>
    </row>
    <row r="14" spans="2:45" ht="38.25" x14ac:dyDescent="0.2">
      <c r="B14" s="57">
        <v>8</v>
      </c>
      <c r="C14" s="92" t="s">
        <v>499</v>
      </c>
      <c r="D14" s="35" t="s">
        <v>500</v>
      </c>
      <c r="E14" s="35" t="s">
        <v>501</v>
      </c>
      <c r="F14" s="35">
        <v>2</v>
      </c>
      <c r="H14" s="105">
        <v>84004.622989183496</v>
      </c>
      <c r="I14" s="105">
        <v>168009.24597836699</v>
      </c>
      <c r="J14" s="105">
        <v>336018.49195673398</v>
      </c>
      <c r="K14" s="105">
        <v>84004.622989183496</v>
      </c>
      <c r="L14" s="105">
        <v>96957.994111342487</v>
      </c>
      <c r="M14" s="105">
        <v>96957.994111342487</v>
      </c>
      <c r="N14" s="105">
        <v>96957.994111342487</v>
      </c>
      <c r="O14" s="105">
        <v>10828.912110180698</v>
      </c>
      <c r="P14" s="105">
        <v>31590.506212760913</v>
      </c>
      <c r="Q14" s="105">
        <v>25201.386896755052</v>
      </c>
      <c r="R14" s="105">
        <v>81035.34563746021</v>
      </c>
      <c r="S14" s="105">
        <v>162070.69127492042</v>
      </c>
      <c r="T14" s="105">
        <v>23387.670013751293</v>
      </c>
      <c r="U14" s="105">
        <v>101876.69057990071</v>
      </c>
      <c r="V14" s="105">
        <v>75776.050844554178</v>
      </c>
      <c r="W14" s="105">
        <v>11137.345680186472</v>
      </c>
      <c r="X14" s="105">
        <v>1772.4760863789224</v>
      </c>
      <c r="Y14" s="105">
        <v>912.14394517014978</v>
      </c>
      <c r="Z14" s="105">
        <v>1361.38802968555</v>
      </c>
      <c r="AA14" s="105">
        <v>1378.8045309771574</v>
      </c>
      <c r="AB14" s="105">
        <v>384.80021567538444</v>
      </c>
      <c r="AC14" s="105">
        <v>34192.708335535521</v>
      </c>
      <c r="AD14" s="105">
        <v>13950.470631282735</v>
      </c>
      <c r="AE14" s="105">
        <v>36703.640797563043</v>
      </c>
      <c r="AF14" s="105">
        <v>4457.8583056508833</v>
      </c>
      <c r="AG14" s="105">
        <v>2839.7522912961999</v>
      </c>
      <c r="AH14" s="105">
        <v>5763.8613955395622</v>
      </c>
      <c r="AI14" s="105">
        <v>841.08572297028377</v>
      </c>
      <c r="AJ14" s="105">
        <v>585.78716516432348</v>
      </c>
      <c r="AK14" s="105" t="s">
        <v>436</v>
      </c>
      <c r="AL14" s="105" t="s">
        <v>436</v>
      </c>
      <c r="AM14" s="105" t="s">
        <v>436</v>
      </c>
      <c r="AN14" s="105" t="s">
        <v>436</v>
      </c>
      <c r="AO14" s="105" t="s">
        <v>436</v>
      </c>
      <c r="AP14" s="105" t="s">
        <v>436</v>
      </c>
      <c r="AQ14" s="105" t="s">
        <v>436</v>
      </c>
      <c r="AR14" s="105" t="s">
        <v>436</v>
      </c>
      <c r="AS14" s="105" t="s">
        <v>436</v>
      </c>
    </row>
    <row r="15" spans="2:45" ht="38.25" x14ac:dyDescent="0.2">
      <c r="B15" s="57">
        <v>9</v>
      </c>
      <c r="C15" s="92" t="s">
        <v>502</v>
      </c>
      <c r="D15" s="35" t="s">
        <v>503</v>
      </c>
      <c r="E15" s="35" t="s">
        <v>504</v>
      </c>
      <c r="F15" s="35">
        <v>2</v>
      </c>
      <c r="H15" s="105">
        <v>94460.234317932351</v>
      </c>
      <c r="I15" s="105">
        <v>156132.65603929371</v>
      </c>
      <c r="J15" s="105">
        <v>277602.84714550769</v>
      </c>
      <c r="K15" s="105">
        <v>110056.86558813255</v>
      </c>
      <c r="L15" s="105">
        <v>49168.610413942966</v>
      </c>
      <c r="M15" s="105">
        <v>103843.40679948914</v>
      </c>
      <c r="N15" s="105">
        <v>49168.610413942966</v>
      </c>
      <c r="O15" s="105">
        <v>0</v>
      </c>
      <c r="P15" s="105">
        <v>47783.955790612774</v>
      </c>
      <c r="Q15" s="105">
        <v>18613.529484282291</v>
      </c>
      <c r="R15" s="105">
        <v>101620.94600194567</v>
      </c>
      <c r="S15" s="105">
        <v>178930.24290397414</v>
      </c>
      <c r="T15" s="105">
        <v>2301.0639543224561</v>
      </c>
      <c r="U15" s="105">
        <v>2625.9478280837975</v>
      </c>
      <c r="V15" s="105">
        <v>3248.5833334563222</v>
      </c>
      <c r="W15" s="105">
        <v>33768.044701481733</v>
      </c>
      <c r="X15" s="105">
        <v>1866.785559439397</v>
      </c>
      <c r="Y15" s="105">
        <v>1660.693244944144</v>
      </c>
      <c r="Z15" s="105">
        <v>0</v>
      </c>
      <c r="AA15" s="105">
        <v>8660.0421278465328</v>
      </c>
      <c r="AB15" s="105">
        <v>3275.9545278252849</v>
      </c>
      <c r="AC15" s="105">
        <v>185369.39370514036</v>
      </c>
      <c r="AD15" s="105">
        <v>165818.44670120333</v>
      </c>
      <c r="AE15" s="105">
        <v>0</v>
      </c>
      <c r="AF15" s="105">
        <v>0</v>
      </c>
      <c r="AG15" s="105">
        <v>0</v>
      </c>
      <c r="AH15" s="105">
        <v>0</v>
      </c>
      <c r="AI15" s="105">
        <v>0</v>
      </c>
      <c r="AJ15" s="105">
        <v>0</v>
      </c>
      <c r="AK15" s="105" t="s">
        <v>436</v>
      </c>
      <c r="AL15" s="105" t="s">
        <v>436</v>
      </c>
      <c r="AM15" s="105" t="s">
        <v>436</v>
      </c>
      <c r="AN15" s="105" t="s">
        <v>436</v>
      </c>
      <c r="AO15" s="105" t="s">
        <v>436</v>
      </c>
      <c r="AP15" s="105" t="s">
        <v>436</v>
      </c>
      <c r="AQ15" s="105" t="s">
        <v>436</v>
      </c>
      <c r="AR15" s="105" t="s">
        <v>436</v>
      </c>
      <c r="AS15" s="105" t="s">
        <v>436</v>
      </c>
    </row>
    <row r="16" spans="2:45" ht="38.25" x14ac:dyDescent="0.2">
      <c r="B16" s="57">
        <v>10</v>
      </c>
      <c r="C16" s="92" t="s">
        <v>505</v>
      </c>
      <c r="D16" s="35" t="s">
        <v>506</v>
      </c>
      <c r="E16" s="35" t="s">
        <v>504</v>
      </c>
      <c r="F16" s="35">
        <v>2</v>
      </c>
      <c r="H16" s="105">
        <v>54897.451368007904</v>
      </c>
      <c r="I16" s="105">
        <v>97043.087919510755</v>
      </c>
      <c r="J16" s="105">
        <v>187117.79484730409</v>
      </c>
      <c r="K16" s="105">
        <v>48521.543959755378</v>
      </c>
      <c r="L16" s="105">
        <v>56003.484166924638</v>
      </c>
      <c r="M16" s="105">
        <v>51894.13205847748</v>
      </c>
      <c r="N16" s="105">
        <v>51923.433830835886</v>
      </c>
      <c r="O16" s="105">
        <v>5706.0035155973565</v>
      </c>
      <c r="P16" s="105">
        <v>5001.2734881974666</v>
      </c>
      <c r="Q16" s="105">
        <v>5362.1717679222456</v>
      </c>
      <c r="R16" s="105">
        <v>41669.614472398214</v>
      </c>
      <c r="S16" s="105">
        <v>83276.392566455383</v>
      </c>
      <c r="T16" s="105">
        <v>1345.5842417224744</v>
      </c>
      <c r="U16" s="105">
        <v>3395.3607839331958</v>
      </c>
      <c r="V16" s="105">
        <v>3477.3821234563848</v>
      </c>
      <c r="W16" s="105">
        <v>14173.665613936611</v>
      </c>
      <c r="X16" s="105">
        <v>556.25669509399438</v>
      </c>
      <c r="Y16" s="105">
        <v>2536.0867631787278</v>
      </c>
      <c r="Z16" s="105">
        <v>14242.853579923967</v>
      </c>
      <c r="AA16" s="105">
        <v>3975.853067698662</v>
      </c>
      <c r="AB16" s="105">
        <v>1464.2321634469381</v>
      </c>
      <c r="AC16" s="105">
        <v>0</v>
      </c>
      <c r="AD16" s="105">
        <v>0</v>
      </c>
      <c r="AE16" s="105">
        <v>42050.737517398215</v>
      </c>
      <c r="AF16" s="105">
        <v>9026.2962108245756</v>
      </c>
      <c r="AG16" s="105">
        <v>11510.061983969033</v>
      </c>
      <c r="AH16" s="105">
        <v>3101.4499246988612</v>
      </c>
      <c r="AI16" s="105">
        <v>415.69560320846028</v>
      </c>
      <c r="AJ16" s="105">
        <v>280.43057436868122</v>
      </c>
      <c r="AK16" s="105" t="s">
        <v>436</v>
      </c>
      <c r="AL16" s="105" t="s">
        <v>436</v>
      </c>
      <c r="AM16" s="105" t="s">
        <v>436</v>
      </c>
      <c r="AN16" s="105" t="s">
        <v>436</v>
      </c>
      <c r="AO16" s="105" t="s">
        <v>436</v>
      </c>
      <c r="AP16" s="105" t="s">
        <v>436</v>
      </c>
      <c r="AQ16" s="105" t="s">
        <v>436</v>
      </c>
      <c r="AR16" s="105" t="s">
        <v>436</v>
      </c>
      <c r="AS16" s="105" t="s">
        <v>436</v>
      </c>
    </row>
    <row r="17" spans="1:45" ht="38.25" x14ac:dyDescent="0.2">
      <c r="B17" s="57">
        <v>11</v>
      </c>
      <c r="C17" s="92" t="s">
        <v>507</v>
      </c>
      <c r="D17" s="35" t="s">
        <v>508</v>
      </c>
      <c r="E17" s="35" t="s">
        <v>504</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v>0</v>
      </c>
      <c r="AF17" s="105">
        <v>0</v>
      </c>
      <c r="AG17" s="105">
        <v>0</v>
      </c>
      <c r="AH17" s="105">
        <v>0</v>
      </c>
      <c r="AI17" s="105">
        <v>0</v>
      </c>
      <c r="AJ17" s="105">
        <v>0</v>
      </c>
      <c r="AK17" s="105" t="s">
        <v>436</v>
      </c>
      <c r="AL17" s="105" t="s">
        <v>436</v>
      </c>
      <c r="AM17" s="105" t="s">
        <v>436</v>
      </c>
      <c r="AN17" s="105" t="s">
        <v>436</v>
      </c>
      <c r="AO17" s="105" t="s">
        <v>436</v>
      </c>
      <c r="AP17" s="105" t="s">
        <v>436</v>
      </c>
      <c r="AQ17" s="105" t="s">
        <v>436</v>
      </c>
      <c r="AR17" s="105" t="s">
        <v>436</v>
      </c>
      <c r="AS17" s="105" t="s">
        <v>436</v>
      </c>
    </row>
    <row r="18" spans="1:45" ht="38.25" x14ac:dyDescent="0.2">
      <c r="B18" s="57">
        <v>12</v>
      </c>
      <c r="C18" s="92" t="s">
        <v>509</v>
      </c>
      <c r="D18" s="35" t="s">
        <v>510</v>
      </c>
      <c r="E18" s="35" t="s">
        <v>504</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v>0</v>
      </c>
      <c r="AK18" s="105" t="s">
        <v>436</v>
      </c>
      <c r="AL18" s="105" t="s">
        <v>436</v>
      </c>
      <c r="AM18" s="105" t="s">
        <v>436</v>
      </c>
      <c r="AN18" s="105" t="s">
        <v>436</v>
      </c>
      <c r="AO18" s="105" t="s">
        <v>436</v>
      </c>
      <c r="AP18" s="105" t="s">
        <v>436</v>
      </c>
      <c r="AQ18" s="105" t="s">
        <v>436</v>
      </c>
      <c r="AR18" s="105" t="s">
        <v>436</v>
      </c>
      <c r="AS18" s="105" t="s">
        <v>436</v>
      </c>
    </row>
    <row r="19" spans="1:45" ht="38.25" x14ac:dyDescent="0.2">
      <c r="B19" s="57">
        <v>13</v>
      </c>
      <c r="C19" s="92" t="s">
        <v>511</v>
      </c>
      <c r="D19" s="35" t="s">
        <v>512</v>
      </c>
      <c r="E19" s="35" t="s">
        <v>504</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v>0</v>
      </c>
      <c r="AK19" s="105" t="s">
        <v>436</v>
      </c>
      <c r="AL19" s="105" t="s">
        <v>436</v>
      </c>
      <c r="AM19" s="105" t="s">
        <v>436</v>
      </c>
      <c r="AN19" s="105" t="s">
        <v>436</v>
      </c>
      <c r="AO19" s="105" t="s">
        <v>436</v>
      </c>
      <c r="AP19" s="105" t="s">
        <v>436</v>
      </c>
      <c r="AQ19" s="105" t="s">
        <v>436</v>
      </c>
      <c r="AR19" s="105" t="s">
        <v>436</v>
      </c>
      <c r="AS19" s="105" t="s">
        <v>436</v>
      </c>
    </row>
    <row r="20" spans="1:45" ht="38.25" x14ac:dyDescent="0.2">
      <c r="B20" s="57">
        <v>14</v>
      </c>
      <c r="C20" s="92" t="s">
        <v>513</v>
      </c>
      <c r="D20" s="35" t="s">
        <v>514</v>
      </c>
      <c r="E20" s="35" t="s">
        <v>504</v>
      </c>
      <c r="F20" s="35">
        <v>2</v>
      </c>
      <c r="H20" s="105">
        <v>149357.68568594026</v>
      </c>
      <c r="I20" s="105">
        <v>253175.74395880447</v>
      </c>
      <c r="J20" s="105">
        <v>464720.64199281181</v>
      </c>
      <c r="K20" s="105">
        <v>158578.40954788792</v>
      </c>
      <c r="L20" s="105">
        <v>105172.0945808676</v>
      </c>
      <c r="M20" s="105">
        <v>155737.5388579666</v>
      </c>
      <c r="N20" s="105">
        <v>101092.04424477885</v>
      </c>
      <c r="O20" s="105">
        <v>5706.0035155973565</v>
      </c>
      <c r="P20" s="105">
        <v>52785.229278810242</v>
      </c>
      <c r="Q20" s="105">
        <v>23975.701252204537</v>
      </c>
      <c r="R20" s="105">
        <v>143290.56047434389</v>
      </c>
      <c r="S20" s="105">
        <v>262206.63547042955</v>
      </c>
      <c r="T20" s="105">
        <v>3646.6481960449305</v>
      </c>
      <c r="U20" s="105">
        <v>6021.3086120169937</v>
      </c>
      <c r="V20" s="105">
        <v>6725.9654569127069</v>
      </c>
      <c r="W20" s="105">
        <v>47941.710315418342</v>
      </c>
      <c r="X20" s="105">
        <v>2423.0422545333913</v>
      </c>
      <c r="Y20" s="105">
        <v>4196.7800081228715</v>
      </c>
      <c r="Z20" s="105">
        <v>14242.853579923967</v>
      </c>
      <c r="AA20" s="105">
        <v>12635.895195545196</v>
      </c>
      <c r="AB20" s="105">
        <v>4740.1866912722235</v>
      </c>
      <c r="AC20" s="105">
        <v>185369.39370514036</v>
      </c>
      <c r="AD20" s="105">
        <v>165818.44670120333</v>
      </c>
      <c r="AE20" s="105">
        <v>42050.737517398215</v>
      </c>
      <c r="AF20" s="105">
        <v>9026.2962108245756</v>
      </c>
      <c r="AG20" s="105">
        <v>11510.061983969033</v>
      </c>
      <c r="AH20" s="105">
        <v>3101.4499246988612</v>
      </c>
      <c r="AI20" s="105">
        <v>415.69560320846028</v>
      </c>
      <c r="AJ20" s="105">
        <v>280.43057436868122</v>
      </c>
      <c r="AK20" s="105" t="s">
        <v>436</v>
      </c>
      <c r="AL20" s="105" t="s">
        <v>436</v>
      </c>
      <c r="AM20" s="105" t="s">
        <v>436</v>
      </c>
      <c r="AN20" s="105" t="s">
        <v>436</v>
      </c>
      <c r="AO20" s="105" t="s">
        <v>436</v>
      </c>
      <c r="AP20" s="105" t="s">
        <v>436</v>
      </c>
      <c r="AQ20" s="105" t="s">
        <v>436</v>
      </c>
      <c r="AR20" s="105" t="s">
        <v>436</v>
      </c>
      <c r="AS20" s="105" t="s">
        <v>436</v>
      </c>
    </row>
    <row r="21" spans="1:45" ht="38.25" x14ac:dyDescent="0.2">
      <c r="B21" s="57">
        <v>15</v>
      </c>
      <c r="C21" s="92" t="s">
        <v>515</v>
      </c>
      <c r="D21" s="35" t="s">
        <v>516</v>
      </c>
      <c r="E21" s="35" t="s">
        <v>517</v>
      </c>
      <c r="F21" s="35">
        <v>2</v>
      </c>
      <c r="H21" s="105">
        <v>177.79698351264747</v>
      </c>
      <c r="I21" s="105">
        <v>150.69155419660868</v>
      </c>
      <c r="J21" s="105">
        <v>138.30210334157729</v>
      </c>
      <c r="K21" s="105">
        <v>188.77343163400258</v>
      </c>
      <c r="L21" s="105">
        <v>108.47181353617152</v>
      </c>
      <c r="M21" s="105">
        <v>160.62372193789832</v>
      </c>
      <c r="N21" s="105">
        <v>104.2637537743293</v>
      </c>
      <c r="O21" s="105">
        <v>52.692306092621358</v>
      </c>
      <c r="P21" s="105">
        <v>167.09206532906956</v>
      </c>
      <c r="Q21" s="105">
        <v>95.136435746286907</v>
      </c>
      <c r="R21" s="105">
        <v>176.82476621424436</v>
      </c>
      <c r="S21" s="105">
        <v>161.78535021217905</v>
      </c>
      <c r="T21" s="105">
        <v>15.592182521391845</v>
      </c>
      <c r="U21" s="105">
        <v>5.9103889002897585</v>
      </c>
      <c r="V21" s="105">
        <v>8.8761097760428953</v>
      </c>
      <c r="W21" s="105">
        <v>430.4590311918526</v>
      </c>
      <c r="X21" s="105">
        <v>136.70380509807285</v>
      </c>
      <c r="Y21" s="105">
        <v>460.10062669878397</v>
      </c>
      <c r="Z21" s="105">
        <v>1046.2008824342129</v>
      </c>
      <c r="AA21" s="105">
        <v>916.43847344990593</v>
      </c>
      <c r="AB21" s="105">
        <v>1231.8565578120729</v>
      </c>
      <c r="AC21" s="105">
        <v>542.13135703114574</v>
      </c>
      <c r="AD21" s="105">
        <v>1188.6225997950899</v>
      </c>
      <c r="AE21" s="105">
        <v>114.56830059264908</v>
      </c>
      <c r="AF21" s="105">
        <v>202.48055438152073</v>
      </c>
      <c r="AG21" s="105">
        <v>405.31922517492836</v>
      </c>
      <c r="AH21" s="105">
        <v>53.808544513213967</v>
      </c>
      <c r="AI21" s="105">
        <v>49.423690339248232</v>
      </c>
      <c r="AJ21" s="105">
        <v>47.87243405888136</v>
      </c>
      <c r="AK21" s="105" t="s">
        <v>436</v>
      </c>
      <c r="AL21" s="105" t="s">
        <v>436</v>
      </c>
      <c r="AM21" s="105" t="s">
        <v>436</v>
      </c>
      <c r="AN21" s="105" t="s">
        <v>436</v>
      </c>
      <c r="AO21" s="105" t="s">
        <v>436</v>
      </c>
      <c r="AP21" s="105" t="s">
        <v>436</v>
      </c>
      <c r="AQ21" s="105" t="s">
        <v>436</v>
      </c>
      <c r="AR21" s="105" t="s">
        <v>436</v>
      </c>
      <c r="AS21" s="105" t="s">
        <v>436</v>
      </c>
    </row>
    <row r="22" spans="1:45" ht="38.25" x14ac:dyDescent="0.2">
      <c r="B22" s="57">
        <v>16</v>
      </c>
      <c r="C22" s="92" t="s">
        <v>518</v>
      </c>
      <c r="D22" s="35" t="s">
        <v>519</v>
      </c>
      <c r="E22" s="35" t="s">
        <v>517</v>
      </c>
      <c r="F22" s="35">
        <v>2</v>
      </c>
      <c r="H22" s="105">
        <v>177.79698351264747</v>
      </c>
      <c r="I22" s="105">
        <v>150.69155419660868</v>
      </c>
      <c r="J22" s="105">
        <v>138.30210334157729</v>
      </c>
      <c r="K22" s="105">
        <v>188.77343163400258</v>
      </c>
      <c r="L22" s="105">
        <v>108.47181353617152</v>
      </c>
      <c r="M22" s="105">
        <v>160.62372193789832</v>
      </c>
      <c r="N22" s="105">
        <v>104.2637537743293</v>
      </c>
      <c r="O22" s="105">
        <v>52.692306092621358</v>
      </c>
      <c r="P22" s="105">
        <v>167.09206532906956</v>
      </c>
      <c r="Q22" s="105">
        <v>95.136435746286907</v>
      </c>
      <c r="R22" s="105">
        <v>176.82476621424436</v>
      </c>
      <c r="S22" s="105">
        <v>161.78535021217905</v>
      </c>
      <c r="T22" s="105">
        <v>15.592182521391845</v>
      </c>
      <c r="U22" s="105">
        <v>5.9103889002897585</v>
      </c>
      <c r="V22" s="105">
        <v>8.8761097760428953</v>
      </c>
      <c r="W22" s="105">
        <v>430.4590311918526</v>
      </c>
      <c r="X22" s="105">
        <v>136.70380509807285</v>
      </c>
      <c r="Y22" s="105">
        <v>460.10062669878397</v>
      </c>
      <c r="Z22" s="105">
        <v>1046.2008824342129</v>
      </c>
      <c r="AA22" s="105">
        <v>916.43847344990593</v>
      </c>
      <c r="AB22" s="105">
        <v>1231.8565578120729</v>
      </c>
      <c r="AC22" s="105">
        <v>542.13135703114574</v>
      </c>
      <c r="AD22" s="105">
        <v>1188.6225997950899</v>
      </c>
      <c r="AE22" s="105">
        <v>114.56830059264908</v>
      </c>
      <c r="AF22" s="105">
        <v>202.48055438152073</v>
      </c>
      <c r="AG22" s="105">
        <v>405.31922517492836</v>
      </c>
      <c r="AH22" s="105">
        <v>53.808544513213967</v>
      </c>
      <c r="AI22" s="105">
        <v>49.423690339248232</v>
      </c>
      <c r="AJ22" s="105">
        <v>47.87243405888136</v>
      </c>
      <c r="AK22" s="105" t="s">
        <v>436</v>
      </c>
      <c r="AL22" s="105" t="s">
        <v>436</v>
      </c>
      <c r="AM22" s="105" t="s">
        <v>436</v>
      </c>
      <c r="AN22" s="105" t="s">
        <v>436</v>
      </c>
      <c r="AO22" s="105" t="s">
        <v>436</v>
      </c>
      <c r="AP22" s="105" t="s">
        <v>436</v>
      </c>
      <c r="AQ22" s="105" t="s">
        <v>436</v>
      </c>
      <c r="AR22" s="105" t="s">
        <v>436</v>
      </c>
      <c r="AS22" s="105" t="s">
        <v>436</v>
      </c>
    </row>
    <row r="23" spans="1:45" ht="38.25" x14ac:dyDescent="0.2">
      <c r="B23" s="57">
        <v>17</v>
      </c>
      <c r="C23" s="92" t="s">
        <v>520</v>
      </c>
      <c r="D23" s="35" t="s">
        <v>521</v>
      </c>
      <c r="E23" s="35" t="s">
        <v>522</v>
      </c>
      <c r="F23" s="35"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I23" s="103">
        <v>0</v>
      </c>
      <c r="AJ23" s="103">
        <v>0</v>
      </c>
      <c r="AK23" s="103" t="s">
        <v>436</v>
      </c>
      <c r="AL23" s="103" t="s">
        <v>436</v>
      </c>
      <c r="AM23" s="103" t="s">
        <v>436</v>
      </c>
      <c r="AN23" s="103" t="s">
        <v>436</v>
      </c>
      <c r="AO23" s="103" t="s">
        <v>436</v>
      </c>
      <c r="AP23" s="103" t="s">
        <v>436</v>
      </c>
      <c r="AQ23" s="103" t="s">
        <v>436</v>
      </c>
      <c r="AR23" s="103" t="s">
        <v>436</v>
      </c>
      <c r="AS23" s="103" t="s">
        <v>436</v>
      </c>
    </row>
    <row r="24" spans="1:45" ht="38.25" x14ac:dyDescent="0.2">
      <c r="A24" s="5"/>
      <c r="B24" s="57">
        <v>18</v>
      </c>
      <c r="C24" s="92" t="s">
        <v>523</v>
      </c>
      <c r="D24" s="35" t="s">
        <v>524</v>
      </c>
      <c r="E24" s="35" t="s">
        <v>522</v>
      </c>
      <c r="F24" s="35"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I24" s="103">
        <v>0</v>
      </c>
      <c r="AJ24" s="103">
        <v>0</v>
      </c>
      <c r="AK24" s="103" t="s">
        <v>436</v>
      </c>
      <c r="AL24" s="103" t="s">
        <v>436</v>
      </c>
      <c r="AM24" s="103" t="s">
        <v>436</v>
      </c>
      <c r="AN24" s="103" t="s">
        <v>436</v>
      </c>
      <c r="AO24" s="103" t="s">
        <v>436</v>
      </c>
      <c r="AP24" s="103" t="s">
        <v>436</v>
      </c>
      <c r="AQ24" s="103" t="s">
        <v>436</v>
      </c>
      <c r="AR24" s="103" t="s">
        <v>436</v>
      </c>
      <c r="AS24" s="103" t="s">
        <v>436</v>
      </c>
    </row>
    <row r="25" spans="1:45" x14ac:dyDescent="0.2"/>
    <row r="26" spans="1:45" x14ac:dyDescent="0.2"/>
    <row r="27" spans="1:45" x14ac:dyDescent="0.2"/>
    <row r="28" spans="1:45" ht="15" x14ac:dyDescent="0.25">
      <c r="B28" s="46" t="s">
        <v>113</v>
      </c>
    </row>
    <row r="29" spans="1:45" x14ac:dyDescent="0.2"/>
    <row r="30" spans="1:45" x14ac:dyDescent="0.2">
      <c r="B30" s="47"/>
      <c r="C30" t="s">
        <v>114</v>
      </c>
    </row>
    <row r="31" spans="1:45" x14ac:dyDescent="0.2"/>
    <row r="32" spans="1:45" x14ac:dyDescent="0.2">
      <c r="B32" s="48"/>
      <c r="C32" t="s">
        <v>115</v>
      </c>
    </row>
    <row r="33" spans="2:9" x14ac:dyDescent="0.2"/>
    <row r="34" spans="2:9" x14ac:dyDescent="0.2"/>
    <row r="35" spans="2:9" x14ac:dyDescent="0.2"/>
    <row r="36" spans="2:9" ht="15" x14ac:dyDescent="0.25">
      <c r="B36" s="132" t="s">
        <v>525</v>
      </c>
      <c r="C36" s="133"/>
      <c r="D36" s="133"/>
      <c r="E36" s="133"/>
      <c r="F36" s="133"/>
      <c r="G36" s="133"/>
      <c r="H36" s="133"/>
      <c r="I36" s="134"/>
    </row>
    <row r="37" spans="2:9" x14ac:dyDescent="0.2"/>
    <row r="38" spans="2:9" s="6" customFormat="1" ht="13.5" x14ac:dyDescent="0.2">
      <c r="B38" s="49" t="s">
        <v>70</v>
      </c>
      <c r="C38" s="135" t="s">
        <v>118</v>
      </c>
      <c r="D38" s="135"/>
      <c r="E38" s="135"/>
      <c r="F38" s="135"/>
      <c r="G38" s="135"/>
      <c r="H38" s="135"/>
      <c r="I38" s="135"/>
    </row>
    <row r="39" spans="2:9" s="6" customFormat="1" ht="42" customHeight="1" x14ac:dyDescent="0.2">
      <c r="B39" s="50">
        <v>1</v>
      </c>
      <c r="C39" s="128" t="s">
        <v>526</v>
      </c>
      <c r="D39" s="115"/>
      <c r="E39" s="115"/>
      <c r="F39" s="115"/>
      <c r="G39" s="115"/>
      <c r="H39" s="115"/>
      <c r="I39" s="115"/>
    </row>
    <row r="40" spans="2:9" s="6" customFormat="1" ht="25.5" customHeight="1" x14ac:dyDescent="0.2">
      <c r="B40" s="50">
        <v>2</v>
      </c>
      <c r="C40" s="128" t="s">
        <v>527</v>
      </c>
      <c r="D40" s="115"/>
      <c r="E40" s="115"/>
      <c r="F40" s="115"/>
      <c r="G40" s="115"/>
      <c r="H40" s="115"/>
      <c r="I40" s="115"/>
    </row>
    <row r="41" spans="2:9" s="6" customFormat="1" ht="27" customHeight="1" x14ac:dyDescent="0.2">
      <c r="B41" s="50">
        <v>3</v>
      </c>
      <c r="C41" s="128" t="s">
        <v>528</v>
      </c>
      <c r="D41" s="115"/>
      <c r="E41" s="115"/>
      <c r="F41" s="115"/>
      <c r="G41" s="115"/>
      <c r="H41" s="115"/>
      <c r="I41" s="115"/>
    </row>
    <row r="42" spans="2:9" s="6" customFormat="1" ht="40.5" customHeight="1" x14ac:dyDescent="0.2">
      <c r="B42" s="50">
        <v>4</v>
      </c>
      <c r="C42" s="128" t="s">
        <v>529</v>
      </c>
      <c r="D42" s="115"/>
      <c r="E42" s="115"/>
      <c r="F42" s="115"/>
      <c r="G42" s="115"/>
      <c r="H42" s="115"/>
      <c r="I42" s="115"/>
    </row>
    <row r="43" spans="2:9" s="6" customFormat="1" ht="40.5" customHeight="1" x14ac:dyDescent="0.2">
      <c r="B43" s="50">
        <v>5</v>
      </c>
      <c r="C43" s="128" t="s">
        <v>530</v>
      </c>
      <c r="D43" s="115"/>
      <c r="E43" s="115"/>
      <c r="F43" s="115"/>
      <c r="G43" s="115"/>
      <c r="H43" s="115"/>
      <c r="I43" s="115"/>
    </row>
    <row r="44" spans="2:9" s="6" customFormat="1" ht="50.65" customHeight="1" x14ac:dyDescent="0.2">
      <c r="B44" s="50">
        <v>6</v>
      </c>
      <c r="C44" s="128" t="s">
        <v>531</v>
      </c>
      <c r="D44" s="115"/>
      <c r="E44" s="115"/>
      <c r="F44" s="115"/>
      <c r="G44" s="115"/>
      <c r="H44" s="115"/>
      <c r="I44" s="115"/>
    </row>
    <row r="45" spans="2:9" s="6" customFormat="1" ht="27.4" customHeight="1" x14ac:dyDescent="0.2">
      <c r="B45" s="50">
        <v>7</v>
      </c>
      <c r="C45" s="128" t="s">
        <v>532</v>
      </c>
      <c r="D45" s="115"/>
      <c r="E45" s="115"/>
      <c r="F45" s="115"/>
      <c r="G45" s="115"/>
      <c r="H45" s="115"/>
      <c r="I45" s="115"/>
    </row>
    <row r="46" spans="2:9" s="6" customFormat="1" ht="37.15" customHeight="1" x14ac:dyDescent="0.2">
      <c r="B46" s="50">
        <v>8</v>
      </c>
      <c r="C46" s="128" t="s">
        <v>533</v>
      </c>
      <c r="D46" s="115"/>
      <c r="E46" s="115"/>
      <c r="F46" s="115"/>
      <c r="G46" s="115"/>
      <c r="H46" s="115"/>
      <c r="I46" s="115"/>
    </row>
    <row r="47" spans="2:9" s="6" customFormat="1" ht="31.5" customHeight="1" x14ac:dyDescent="0.2">
      <c r="B47" s="50">
        <v>9</v>
      </c>
      <c r="C47" s="128" t="s">
        <v>534</v>
      </c>
      <c r="D47" s="115"/>
      <c r="E47" s="115"/>
      <c r="F47" s="115"/>
      <c r="G47" s="115"/>
      <c r="H47" s="115"/>
      <c r="I47" s="115"/>
    </row>
    <row r="48" spans="2:9" s="6" customFormat="1" ht="28.9" customHeight="1" x14ac:dyDescent="0.2">
      <c r="B48" s="50">
        <v>10</v>
      </c>
      <c r="C48" s="128" t="s">
        <v>535</v>
      </c>
      <c r="D48" s="115"/>
      <c r="E48" s="115"/>
      <c r="F48" s="115"/>
      <c r="G48" s="115"/>
      <c r="H48" s="115"/>
      <c r="I48" s="115"/>
    </row>
    <row r="49" spans="2:9" s="6" customFormat="1" ht="33" customHeight="1" x14ac:dyDescent="0.2">
      <c r="B49" s="50">
        <v>11</v>
      </c>
      <c r="C49" s="128" t="s">
        <v>536</v>
      </c>
      <c r="D49" s="115"/>
      <c r="E49" s="115"/>
      <c r="F49" s="115"/>
      <c r="G49" s="115"/>
      <c r="H49" s="115"/>
      <c r="I49" s="115"/>
    </row>
    <row r="50" spans="2:9" s="6" customFormat="1" ht="59.65" customHeight="1" x14ac:dyDescent="0.2">
      <c r="B50" s="50">
        <v>12</v>
      </c>
      <c r="C50" s="128" t="s">
        <v>537</v>
      </c>
      <c r="D50" s="115"/>
      <c r="E50" s="115"/>
      <c r="F50" s="115"/>
      <c r="G50" s="115"/>
      <c r="H50" s="115"/>
      <c r="I50" s="115"/>
    </row>
    <row r="51" spans="2:9" s="6" customFormat="1" ht="25.5" customHeight="1" x14ac:dyDescent="0.2">
      <c r="B51" s="50">
        <v>13</v>
      </c>
      <c r="C51" s="128" t="s">
        <v>538</v>
      </c>
      <c r="D51" s="115"/>
      <c r="E51" s="115"/>
      <c r="F51" s="115"/>
      <c r="G51" s="115"/>
      <c r="H51" s="115"/>
      <c r="I51" s="115"/>
    </row>
    <row r="52" spans="2:9" s="6" customFormat="1" ht="25.9" customHeight="1" x14ac:dyDescent="0.2">
      <c r="B52" s="50">
        <v>14</v>
      </c>
      <c r="C52" s="128" t="s">
        <v>539</v>
      </c>
      <c r="D52" s="115"/>
      <c r="E52" s="115"/>
      <c r="F52" s="115"/>
      <c r="G52" s="115"/>
      <c r="H52" s="115"/>
      <c r="I52" s="115"/>
    </row>
    <row r="53" spans="2:9" s="6" customFormat="1" ht="22.9" customHeight="1" x14ac:dyDescent="0.2">
      <c r="B53" s="50">
        <v>15</v>
      </c>
      <c r="C53" s="128" t="s">
        <v>540</v>
      </c>
      <c r="D53" s="115"/>
      <c r="E53" s="115"/>
      <c r="F53" s="115"/>
      <c r="G53" s="115"/>
      <c r="H53" s="115"/>
      <c r="I53" s="115"/>
    </row>
    <row r="54" spans="2:9" s="6" customFormat="1" ht="28.9" customHeight="1" x14ac:dyDescent="0.2">
      <c r="B54" s="50">
        <v>16</v>
      </c>
      <c r="C54" s="128" t="s">
        <v>541</v>
      </c>
      <c r="D54" s="115"/>
      <c r="E54" s="115"/>
      <c r="F54" s="115"/>
      <c r="G54" s="115"/>
      <c r="H54" s="115"/>
      <c r="I54" s="115"/>
    </row>
    <row r="55" spans="2:9" s="6" customFormat="1" ht="41.65" customHeight="1" x14ac:dyDescent="0.2">
      <c r="B55" s="50">
        <v>17</v>
      </c>
      <c r="C55" s="128" t="s">
        <v>542</v>
      </c>
      <c r="D55" s="115"/>
      <c r="E55" s="115"/>
      <c r="F55" s="115"/>
      <c r="G55" s="115"/>
      <c r="H55" s="115"/>
      <c r="I55" s="115"/>
    </row>
    <row r="56" spans="2:9" s="6" customFormat="1" ht="58.5" customHeight="1" x14ac:dyDescent="0.2">
      <c r="B56" s="50">
        <v>18</v>
      </c>
      <c r="C56" s="128" t="s">
        <v>543</v>
      </c>
      <c r="D56" s="115"/>
      <c r="E56" s="115"/>
      <c r="F56" s="115"/>
      <c r="G56" s="115"/>
      <c r="H56" s="115"/>
      <c r="I56" s="115"/>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7"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4" t="s">
        <v>20</v>
      </c>
      <c r="C1" s="114"/>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8">
        <v>43257</v>
      </c>
      <c r="C5" s="19" t="s">
        <v>29</v>
      </c>
      <c r="D5" s="19" t="s">
        <v>30</v>
      </c>
      <c r="E5" s="20" t="s">
        <v>31</v>
      </c>
      <c r="F5" s="20" t="s">
        <v>32</v>
      </c>
    </row>
    <row r="6" spans="2:6" x14ac:dyDescent="0.2">
      <c r="B6" s="98">
        <v>43257</v>
      </c>
      <c r="C6" s="19" t="s">
        <v>29</v>
      </c>
      <c r="D6" s="19" t="s">
        <v>33</v>
      </c>
      <c r="E6" s="20" t="s">
        <v>34</v>
      </c>
      <c r="F6" s="20" t="s">
        <v>32</v>
      </c>
    </row>
    <row r="7" spans="2:6" x14ac:dyDescent="0.2">
      <c r="B7" s="98">
        <v>43257</v>
      </c>
      <c r="C7" s="19" t="s">
        <v>35</v>
      </c>
      <c r="D7" s="19" t="s">
        <v>36</v>
      </c>
      <c r="E7" s="20" t="s">
        <v>37</v>
      </c>
      <c r="F7" s="20" t="s">
        <v>38</v>
      </c>
    </row>
    <row r="8" spans="2:6" x14ac:dyDescent="0.2">
      <c r="B8" s="98">
        <v>43257</v>
      </c>
      <c r="C8" s="19" t="s">
        <v>29</v>
      </c>
      <c r="D8" s="19" t="s">
        <v>16</v>
      </c>
      <c r="E8" s="20" t="s">
        <v>39</v>
      </c>
      <c r="F8" s="20" t="s">
        <v>32</v>
      </c>
    </row>
    <row r="9" spans="2:6" x14ac:dyDescent="0.2">
      <c r="B9" s="98">
        <v>43257</v>
      </c>
      <c r="C9" s="19" t="s">
        <v>35</v>
      </c>
      <c r="D9" s="19" t="s">
        <v>40</v>
      </c>
      <c r="E9" s="20" t="s">
        <v>41</v>
      </c>
      <c r="F9" s="20" t="s">
        <v>42</v>
      </c>
    </row>
    <row r="10" spans="2:6" x14ac:dyDescent="0.2">
      <c r="B10" s="98">
        <v>43257</v>
      </c>
      <c r="C10" s="19" t="s">
        <v>35</v>
      </c>
      <c r="D10" s="19" t="s">
        <v>43</v>
      </c>
      <c r="E10" s="20" t="s">
        <v>44</v>
      </c>
      <c r="F10" s="20" t="s">
        <v>45</v>
      </c>
    </row>
    <row r="11" spans="2:6" x14ac:dyDescent="0.2">
      <c r="B11" s="98">
        <v>43257</v>
      </c>
      <c r="C11" s="19" t="s">
        <v>35</v>
      </c>
      <c r="D11" s="20" t="s">
        <v>46</v>
      </c>
      <c r="E11" s="20" t="s">
        <v>47</v>
      </c>
      <c r="F11" s="20" t="s">
        <v>45</v>
      </c>
    </row>
    <row r="12" spans="2:6" x14ac:dyDescent="0.2">
      <c r="B12" s="98">
        <v>43257</v>
      </c>
      <c r="C12" s="20" t="s">
        <v>35</v>
      </c>
      <c r="D12" s="20" t="s">
        <v>48</v>
      </c>
      <c r="E12" s="20" t="s">
        <v>49</v>
      </c>
      <c r="F12" s="20" t="s">
        <v>42</v>
      </c>
    </row>
    <row r="13" spans="2:6" x14ac:dyDescent="0.2">
      <c r="B13" s="98">
        <v>43257</v>
      </c>
      <c r="C13" s="20" t="s">
        <v>35</v>
      </c>
      <c r="D13" s="20" t="s">
        <v>50</v>
      </c>
      <c r="E13" s="20" t="s">
        <v>51</v>
      </c>
      <c r="F13" s="20" t="s">
        <v>52</v>
      </c>
    </row>
    <row r="14" spans="2:6" x14ac:dyDescent="0.2">
      <c r="B14" s="100">
        <v>43272</v>
      </c>
      <c r="C14" s="20" t="s">
        <v>29</v>
      </c>
      <c r="D14" s="20" t="s">
        <v>53</v>
      </c>
      <c r="E14" s="20" t="s">
        <v>54</v>
      </c>
      <c r="F14" s="20" t="s">
        <v>32</v>
      </c>
    </row>
    <row r="15" spans="2:6" x14ac:dyDescent="0.2">
      <c r="B15" s="100">
        <v>43272</v>
      </c>
      <c r="C15" s="20" t="s">
        <v>55</v>
      </c>
      <c r="D15" s="20" t="s">
        <v>56</v>
      </c>
      <c r="E15" s="20" t="s">
        <v>57</v>
      </c>
      <c r="F15" s="20" t="s">
        <v>58</v>
      </c>
    </row>
    <row r="16" spans="2:6" x14ac:dyDescent="0.2">
      <c r="B16" s="100">
        <v>43363</v>
      </c>
      <c r="C16" s="20" t="s">
        <v>59</v>
      </c>
      <c r="D16" s="20" t="s">
        <v>56</v>
      </c>
      <c r="E16" s="20" t="s">
        <v>60</v>
      </c>
      <c r="F16" s="20" t="s">
        <v>61</v>
      </c>
    </row>
    <row r="17" spans="2:6" ht="72" x14ac:dyDescent="0.2">
      <c r="B17" s="109" t="s">
        <v>62</v>
      </c>
      <c r="C17" s="20" t="s">
        <v>35</v>
      </c>
      <c r="D17" s="20" t="s">
        <v>56</v>
      </c>
      <c r="E17" s="108" t="s">
        <v>63</v>
      </c>
      <c r="F17" s="20" t="s">
        <v>61</v>
      </c>
    </row>
    <row r="18" spans="2:6" x14ac:dyDescent="0.2">
      <c r="B18" s="110">
        <v>43110</v>
      </c>
      <c r="C18" s="20" t="s">
        <v>59</v>
      </c>
      <c r="D18" s="20" t="s">
        <v>56</v>
      </c>
      <c r="E18" s="20" t="s">
        <v>64</v>
      </c>
      <c r="F18" s="20" t="s">
        <v>61</v>
      </c>
    </row>
    <row r="19" spans="2:6" x14ac:dyDescent="0.2">
      <c r="B19" s="100">
        <v>44889</v>
      </c>
      <c r="C19" s="20" t="s">
        <v>65</v>
      </c>
      <c r="D19" s="20" t="s">
        <v>66</v>
      </c>
      <c r="E19" s="20" t="s">
        <v>67</v>
      </c>
      <c r="F19" s="20" t="s">
        <v>68</v>
      </c>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4" activePane="bottomLeft" state="frozen"/>
      <selection activeCell="E25" sqref="E25"/>
      <selection pane="bottomLeft" activeCell="H21" sqref="H21"/>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69</v>
      </c>
      <c r="C1" s="21"/>
      <c r="D1" s="22"/>
      <c r="E1" s="21"/>
      <c r="H1"/>
    </row>
    <row r="2" spans="2:9" s="23" customFormat="1" ht="15" thickBot="1" x14ac:dyDescent="0.25">
      <c r="H2" s="24"/>
    </row>
    <row r="3" spans="2:9" s="23" customFormat="1" ht="17.25" thickBot="1" x14ac:dyDescent="0.25">
      <c r="B3" s="119" t="s">
        <v>3</v>
      </c>
      <c r="C3" s="120"/>
      <c r="D3" s="121" t="str">
        <f>'Cover sheet'!C5</f>
        <v>Southern Water</v>
      </c>
      <c r="E3" s="121"/>
      <c r="F3" s="121"/>
      <c r="G3" s="63"/>
      <c r="H3" s="24"/>
    </row>
    <row r="4" spans="2:9" s="23" customFormat="1" ht="19.149999999999999" customHeight="1" thickBot="1" x14ac:dyDescent="0.25">
      <c r="B4" s="119" t="s">
        <v>6</v>
      </c>
      <c r="C4" s="120"/>
      <c r="D4" s="121" t="str">
        <f>'Cover sheet'!C6</f>
        <v>Sussex Brighton</v>
      </c>
      <c r="E4" s="121"/>
      <c r="F4" s="121"/>
      <c r="G4" s="63"/>
      <c r="H4" s="24"/>
    </row>
    <row r="5" spans="2:9" s="23" customFormat="1" ht="16.5" thickBot="1" x14ac:dyDescent="0.35">
      <c r="B5" s="25"/>
      <c r="C5" s="25"/>
      <c r="H5" s="24"/>
    </row>
    <row r="6" spans="2:9" ht="16.899999999999999" customHeight="1" thickBot="1" x14ac:dyDescent="0.25">
      <c r="B6" s="17" t="s">
        <v>70</v>
      </c>
      <c r="C6" s="18" t="s">
        <v>71</v>
      </c>
      <c r="D6" s="18" t="s">
        <v>72</v>
      </c>
      <c r="E6" s="64" t="s">
        <v>73</v>
      </c>
      <c r="F6" s="76" t="s">
        <v>74</v>
      </c>
      <c r="G6" s="69"/>
      <c r="H6" s="122" t="s">
        <v>75</v>
      </c>
      <c r="I6" s="123"/>
    </row>
    <row r="7" spans="2:9" ht="40.15" customHeight="1" x14ac:dyDescent="0.2">
      <c r="B7" s="26">
        <v>1</v>
      </c>
      <c r="C7" s="44" t="s">
        <v>76</v>
      </c>
      <c r="D7" s="44" t="s">
        <v>77</v>
      </c>
      <c r="E7" s="58" t="s">
        <v>78</v>
      </c>
      <c r="F7" s="26" t="s">
        <v>77</v>
      </c>
      <c r="G7" s="60"/>
      <c r="H7" s="93" t="s">
        <v>79</v>
      </c>
      <c r="I7" s="93" t="str">
        <f>'Cover sheet'!C13</f>
        <v>https://www.southernwater.co.uk/media/1707/sussex_brighton.zip</v>
      </c>
    </row>
    <row r="8" spans="2:9" ht="40.15" customHeight="1" x14ac:dyDescent="0.2">
      <c r="B8" s="26">
        <v>2</v>
      </c>
      <c r="C8" s="44" t="s">
        <v>80</v>
      </c>
      <c r="D8" s="44" t="s">
        <v>77</v>
      </c>
      <c r="E8" s="58" t="s">
        <v>81</v>
      </c>
      <c r="F8" s="26">
        <v>0</v>
      </c>
      <c r="G8" s="60"/>
      <c r="H8" s="93">
        <v>13</v>
      </c>
    </row>
    <row r="9" spans="2:9" ht="40.15" customHeight="1" x14ac:dyDescent="0.2">
      <c r="B9" s="26">
        <v>3</v>
      </c>
      <c r="C9" s="44" t="s">
        <v>82</v>
      </c>
      <c r="D9" s="44" t="s">
        <v>77</v>
      </c>
      <c r="E9" s="58" t="s">
        <v>83</v>
      </c>
      <c r="F9" s="26">
        <v>0</v>
      </c>
      <c r="G9" s="60"/>
      <c r="H9" s="96">
        <v>1</v>
      </c>
    </row>
    <row r="10" spans="2:9" ht="40.15" customHeight="1" x14ac:dyDescent="0.2">
      <c r="B10" s="26">
        <v>4</v>
      </c>
      <c r="C10" s="44" t="s">
        <v>84</v>
      </c>
      <c r="D10" s="44" t="s">
        <v>77</v>
      </c>
      <c r="E10" s="58" t="s">
        <v>83</v>
      </c>
      <c r="F10" s="26">
        <v>0</v>
      </c>
      <c r="G10" s="60"/>
      <c r="H10" s="96">
        <v>0</v>
      </c>
    </row>
    <row r="11" spans="2:9" ht="40.15" customHeight="1" x14ac:dyDescent="0.2">
      <c r="B11" s="26">
        <v>5</v>
      </c>
      <c r="C11" s="44" t="s">
        <v>85</v>
      </c>
      <c r="D11" s="44" t="s">
        <v>77</v>
      </c>
      <c r="E11" s="58" t="s">
        <v>83</v>
      </c>
      <c r="F11" s="26">
        <v>0</v>
      </c>
      <c r="G11" s="60"/>
      <c r="H11" s="96">
        <v>0</v>
      </c>
    </row>
    <row r="12" spans="2:9" ht="40.15" customHeight="1" x14ac:dyDescent="0.2">
      <c r="B12" s="26">
        <v>6</v>
      </c>
      <c r="C12" s="44" t="s">
        <v>86</v>
      </c>
      <c r="D12" s="44" t="s">
        <v>77</v>
      </c>
      <c r="E12" s="58" t="s">
        <v>83</v>
      </c>
      <c r="F12" s="26">
        <v>0</v>
      </c>
      <c r="G12" s="60"/>
      <c r="H12" s="96">
        <v>0</v>
      </c>
    </row>
    <row r="13" spans="2:9" ht="40.15" customHeight="1" x14ac:dyDescent="0.2">
      <c r="B13" s="26">
        <v>7</v>
      </c>
      <c r="C13" s="44" t="s">
        <v>87</v>
      </c>
      <c r="D13" s="44" t="s">
        <v>77</v>
      </c>
      <c r="E13" s="58" t="s">
        <v>83</v>
      </c>
      <c r="F13" s="26" t="s">
        <v>77</v>
      </c>
      <c r="G13" s="60"/>
      <c r="H13" s="93" t="s">
        <v>88</v>
      </c>
    </row>
    <row r="14" spans="2:9" ht="40.15" customHeight="1" x14ac:dyDescent="0.2">
      <c r="B14" s="26">
        <v>8</v>
      </c>
      <c r="C14" s="44" t="s">
        <v>89</v>
      </c>
      <c r="D14" s="44" t="s">
        <v>77</v>
      </c>
      <c r="E14" s="58" t="s">
        <v>90</v>
      </c>
      <c r="F14" s="26">
        <v>0</v>
      </c>
      <c r="G14" s="60"/>
      <c r="H14" s="93" t="s">
        <v>91</v>
      </c>
    </row>
    <row r="15" spans="2:9" ht="40.15" customHeight="1" x14ac:dyDescent="0.2">
      <c r="B15" s="26">
        <v>9</v>
      </c>
      <c r="C15" s="44" t="s">
        <v>92</v>
      </c>
      <c r="D15" s="45" t="s">
        <v>77</v>
      </c>
      <c r="E15" s="58" t="s">
        <v>90</v>
      </c>
      <c r="F15" s="26">
        <v>0</v>
      </c>
      <c r="G15" s="60"/>
      <c r="H15" s="93" t="s">
        <v>93</v>
      </c>
    </row>
    <row r="16" spans="2:9" ht="40.15" customHeight="1" x14ac:dyDescent="0.2">
      <c r="B16" s="26">
        <v>10</v>
      </c>
      <c r="C16" s="44" t="s">
        <v>94</v>
      </c>
      <c r="D16" s="45" t="s">
        <v>77</v>
      </c>
      <c r="E16" s="70" t="s">
        <v>90</v>
      </c>
      <c r="F16" s="26">
        <v>0</v>
      </c>
      <c r="G16" s="60"/>
      <c r="H16" s="93" t="s">
        <v>95</v>
      </c>
    </row>
    <row r="17" spans="2:8" ht="40.15" customHeight="1" x14ac:dyDescent="0.2">
      <c r="B17" s="26">
        <v>11</v>
      </c>
      <c r="C17" s="44" t="s">
        <v>96</v>
      </c>
      <c r="D17" s="45" t="s">
        <v>77</v>
      </c>
      <c r="E17" s="70" t="s">
        <v>97</v>
      </c>
      <c r="F17" s="26" t="s">
        <v>77</v>
      </c>
      <c r="G17" s="60"/>
      <c r="H17" s="93" t="s">
        <v>98</v>
      </c>
    </row>
    <row r="18" spans="2:8" ht="40.15" customHeight="1" x14ac:dyDescent="0.2">
      <c r="B18" s="26">
        <v>12</v>
      </c>
      <c r="C18" s="44" t="s">
        <v>99</v>
      </c>
      <c r="D18" s="45" t="s">
        <v>100</v>
      </c>
      <c r="E18" s="70" t="s">
        <v>101</v>
      </c>
      <c r="F18" s="26">
        <v>1</v>
      </c>
      <c r="G18" s="60"/>
      <c r="H18" s="106">
        <v>1</v>
      </c>
    </row>
    <row r="19" spans="2:8" ht="40.15" customHeight="1" x14ac:dyDescent="0.2">
      <c r="B19" s="26">
        <v>13</v>
      </c>
      <c r="C19" s="44" t="s">
        <v>102</v>
      </c>
      <c r="D19" s="44" t="s">
        <v>77</v>
      </c>
      <c r="E19" s="70" t="s">
        <v>103</v>
      </c>
      <c r="F19" s="26" t="s">
        <v>77</v>
      </c>
      <c r="G19" s="60"/>
      <c r="H19" s="93" t="s">
        <v>104</v>
      </c>
    </row>
    <row r="20" spans="2:8" ht="40.15" customHeight="1" x14ac:dyDescent="0.2">
      <c r="B20" s="26">
        <v>14</v>
      </c>
      <c r="C20" s="44" t="s">
        <v>105</v>
      </c>
      <c r="D20" s="45" t="s">
        <v>77</v>
      </c>
      <c r="E20" s="70" t="s">
        <v>106</v>
      </c>
      <c r="F20" s="26" t="s">
        <v>107</v>
      </c>
      <c r="G20" s="60"/>
      <c r="H20" s="93" t="s">
        <v>108</v>
      </c>
    </row>
    <row r="21" spans="2:8" ht="40.15" customHeight="1" x14ac:dyDescent="0.2">
      <c r="B21" s="26">
        <v>15</v>
      </c>
      <c r="C21" s="44" t="s">
        <v>109</v>
      </c>
      <c r="D21" s="44" t="s">
        <v>77</v>
      </c>
      <c r="E21" s="70" t="s">
        <v>97</v>
      </c>
      <c r="F21" s="26" t="s">
        <v>77</v>
      </c>
      <c r="G21" s="60"/>
      <c r="H21" s="93" t="s">
        <v>110</v>
      </c>
    </row>
    <row r="22" spans="2:8" ht="40.15" customHeight="1" x14ac:dyDescent="0.2">
      <c r="B22" s="26">
        <v>16</v>
      </c>
      <c r="C22" s="44" t="s">
        <v>111</v>
      </c>
      <c r="D22" s="44" t="s">
        <v>77</v>
      </c>
      <c r="E22" s="70" t="s">
        <v>97</v>
      </c>
      <c r="F22" s="26" t="s">
        <v>77</v>
      </c>
      <c r="G22" s="60"/>
      <c r="H22" s="93" t="s">
        <v>112</v>
      </c>
    </row>
    <row r="23" spans="2:8" x14ac:dyDescent="0.2"/>
    <row r="24" spans="2:8" ht="13.9" customHeight="1" x14ac:dyDescent="0.2"/>
    <row r="25" spans="2:8" ht="15" x14ac:dyDescent="0.25">
      <c r="B25" s="46" t="s">
        <v>113</v>
      </c>
    </row>
    <row r="26" spans="2:8" x14ac:dyDescent="0.2"/>
    <row r="27" spans="2:8" x14ac:dyDescent="0.2">
      <c r="B27" s="47"/>
      <c r="C27" t="s">
        <v>114</v>
      </c>
    </row>
    <row r="28" spans="2:8" x14ac:dyDescent="0.2"/>
    <row r="29" spans="2:8" x14ac:dyDescent="0.2">
      <c r="B29" s="48"/>
      <c r="C29" t="s">
        <v>115</v>
      </c>
    </row>
    <row r="30" spans="2:8" x14ac:dyDescent="0.2"/>
    <row r="31" spans="2:8" x14ac:dyDescent="0.2"/>
    <row r="32" spans="2:8" x14ac:dyDescent="0.2"/>
    <row r="33" spans="1:11" ht="15" x14ac:dyDescent="0.25">
      <c r="B33" s="124" t="s">
        <v>116</v>
      </c>
      <c r="C33" s="125"/>
      <c r="D33" s="125"/>
      <c r="E33" s="125"/>
      <c r="F33" s="126"/>
      <c r="G33" s="65"/>
      <c r="H33" s="54"/>
      <c r="I33" s="54"/>
      <c r="J33" s="54"/>
      <c r="K33" s="55"/>
    </row>
    <row r="34" spans="1:11" s="6" customFormat="1" ht="13.9" customHeight="1" x14ac:dyDescent="0.2">
      <c r="H34" s="40"/>
    </row>
    <row r="35" spans="1:11" s="6" customFormat="1" ht="13.9" customHeight="1" x14ac:dyDescent="0.2">
      <c r="B35" s="51" t="s">
        <v>117</v>
      </c>
      <c r="C35" s="127" t="s">
        <v>118</v>
      </c>
      <c r="D35" s="127"/>
      <c r="E35" s="127"/>
      <c r="F35" s="127"/>
      <c r="G35" s="66"/>
    </row>
    <row r="36" spans="1:11" s="53" customFormat="1" ht="73.150000000000006" customHeight="1" x14ac:dyDescent="0.2">
      <c r="A36" s="6"/>
      <c r="B36" s="50">
        <v>1</v>
      </c>
      <c r="C36" s="116" t="s">
        <v>119</v>
      </c>
      <c r="D36" s="117"/>
      <c r="E36" s="117"/>
      <c r="F36" s="118"/>
      <c r="G36" s="67"/>
      <c r="H36" s="52"/>
      <c r="I36" s="52"/>
      <c r="J36" s="52"/>
    </row>
    <row r="37" spans="1:11" s="53" customFormat="1" ht="57" customHeight="1" x14ac:dyDescent="0.2">
      <c r="A37" s="6"/>
      <c r="B37" s="50">
        <v>2</v>
      </c>
      <c r="C37" s="128" t="s">
        <v>120</v>
      </c>
      <c r="D37" s="128"/>
      <c r="E37" s="128"/>
      <c r="F37" s="128"/>
      <c r="G37" s="67"/>
    </row>
    <row r="38" spans="1:11" s="53" customFormat="1" ht="40.15" customHeight="1" x14ac:dyDescent="0.2">
      <c r="A38" s="6"/>
      <c r="B38" s="50">
        <v>3</v>
      </c>
      <c r="C38" s="128" t="s">
        <v>121</v>
      </c>
      <c r="D38" s="128"/>
      <c r="E38" s="128"/>
      <c r="F38" s="128"/>
      <c r="G38" s="67"/>
    </row>
    <row r="39" spans="1:11" s="53" customFormat="1" ht="40.15" customHeight="1" x14ac:dyDescent="0.2">
      <c r="A39" s="6"/>
      <c r="B39" s="50">
        <v>4</v>
      </c>
      <c r="C39" s="128" t="s">
        <v>122</v>
      </c>
      <c r="D39" s="128"/>
      <c r="E39" s="128"/>
      <c r="F39" s="128"/>
      <c r="G39" s="67"/>
    </row>
    <row r="40" spans="1:11" s="53" customFormat="1" ht="40.15" customHeight="1" x14ac:dyDescent="0.2">
      <c r="A40" s="6"/>
      <c r="B40" s="50">
        <v>5</v>
      </c>
      <c r="C40" s="128" t="s">
        <v>123</v>
      </c>
      <c r="D40" s="128"/>
      <c r="E40" s="128"/>
      <c r="F40" s="128"/>
      <c r="G40" s="67"/>
    </row>
    <row r="41" spans="1:11" s="53" customFormat="1" ht="40.15" customHeight="1" x14ac:dyDescent="0.2">
      <c r="A41" s="6"/>
      <c r="B41" s="50">
        <v>6</v>
      </c>
      <c r="C41" s="128" t="s">
        <v>124</v>
      </c>
      <c r="D41" s="128"/>
      <c r="E41" s="128"/>
      <c r="F41" s="128"/>
      <c r="G41" s="67"/>
    </row>
    <row r="42" spans="1:11" s="53" customFormat="1" ht="60" customHeight="1" x14ac:dyDescent="0.2">
      <c r="A42" s="6"/>
      <c r="B42" s="50">
        <v>7</v>
      </c>
      <c r="C42" s="128" t="s">
        <v>125</v>
      </c>
      <c r="D42" s="128"/>
      <c r="E42" s="128"/>
      <c r="F42" s="128"/>
      <c r="G42" s="67"/>
    </row>
    <row r="43" spans="1:11" s="53" customFormat="1" ht="66" customHeight="1" x14ac:dyDescent="0.2">
      <c r="A43" s="6"/>
      <c r="B43" s="50">
        <v>8</v>
      </c>
      <c r="C43" s="128" t="s">
        <v>126</v>
      </c>
      <c r="D43" s="128"/>
      <c r="E43" s="128"/>
      <c r="F43" s="128"/>
      <c r="G43" s="67"/>
    </row>
    <row r="44" spans="1:11" s="53" customFormat="1" ht="49.5" customHeight="1" x14ac:dyDescent="0.2">
      <c r="A44" s="6"/>
      <c r="B44" s="50">
        <v>9</v>
      </c>
      <c r="C44" s="128" t="s">
        <v>127</v>
      </c>
      <c r="D44" s="128"/>
      <c r="E44" s="128"/>
      <c r="F44" s="128"/>
      <c r="G44" s="67"/>
    </row>
    <row r="45" spans="1:11" s="53" customFormat="1" ht="47.65" customHeight="1" x14ac:dyDescent="0.2">
      <c r="A45" s="6"/>
      <c r="B45" s="50">
        <v>10</v>
      </c>
      <c r="C45" s="115" t="s">
        <v>128</v>
      </c>
      <c r="D45" s="115"/>
      <c r="E45" s="115"/>
      <c r="F45" s="115"/>
      <c r="G45" s="68"/>
    </row>
    <row r="46" spans="1:11" s="53" customFormat="1" ht="77.650000000000006" customHeight="1" x14ac:dyDescent="0.2">
      <c r="A46" s="6"/>
      <c r="B46" s="50">
        <v>11</v>
      </c>
      <c r="C46" s="115" t="s">
        <v>129</v>
      </c>
      <c r="D46" s="115"/>
      <c r="E46" s="115"/>
      <c r="F46" s="115"/>
      <c r="G46" s="68"/>
    </row>
    <row r="47" spans="1:11" s="53" customFormat="1" ht="40.15" customHeight="1" x14ac:dyDescent="0.2">
      <c r="A47" s="6"/>
      <c r="B47" s="50">
        <v>12</v>
      </c>
      <c r="C47" s="115" t="s">
        <v>130</v>
      </c>
      <c r="D47" s="115"/>
      <c r="E47" s="115"/>
      <c r="F47" s="115"/>
      <c r="G47" s="68"/>
    </row>
    <row r="48" spans="1:11" s="53" customFormat="1" ht="40.15" customHeight="1" x14ac:dyDescent="0.2">
      <c r="A48" s="6"/>
      <c r="B48" s="50">
        <v>13</v>
      </c>
      <c r="C48" s="115" t="s">
        <v>131</v>
      </c>
      <c r="D48" s="115"/>
      <c r="E48" s="115"/>
      <c r="F48" s="115"/>
      <c r="G48" s="68"/>
    </row>
    <row r="49" spans="1:7" s="53" customFormat="1" ht="47.65" customHeight="1" x14ac:dyDescent="0.2">
      <c r="A49" s="6"/>
      <c r="B49" s="50">
        <v>14</v>
      </c>
      <c r="C49" s="115" t="s">
        <v>132</v>
      </c>
      <c r="D49" s="115"/>
      <c r="E49" s="115"/>
      <c r="F49" s="115"/>
      <c r="G49" s="68"/>
    </row>
    <row r="50" spans="1:7" s="53" customFormat="1" ht="91.15" customHeight="1" x14ac:dyDescent="0.2">
      <c r="A50" s="6"/>
      <c r="B50" s="50">
        <v>15</v>
      </c>
      <c r="C50" s="115" t="s">
        <v>133</v>
      </c>
      <c r="D50" s="115"/>
      <c r="E50" s="115"/>
      <c r="F50" s="115"/>
      <c r="G50" s="68"/>
    </row>
    <row r="51" spans="1:7" s="53" customFormat="1" ht="149.65" customHeight="1" x14ac:dyDescent="0.2">
      <c r="A51" s="6"/>
      <c r="B51" s="50">
        <v>16</v>
      </c>
      <c r="C51" s="115" t="s">
        <v>134</v>
      </c>
      <c r="D51" s="115"/>
      <c r="E51" s="115"/>
      <c r="F51" s="115"/>
      <c r="G51" s="68"/>
    </row>
    <row r="52" spans="1:7" x14ac:dyDescent="0.2"/>
    <row r="53" spans="1:7" x14ac:dyDescent="0.2">
      <c r="B53" s="124" t="s">
        <v>135</v>
      </c>
      <c r="C53" s="125"/>
      <c r="D53" s="125"/>
      <c r="E53" s="125"/>
      <c r="F53" s="126"/>
    </row>
    <row r="54" spans="1:7" ht="15" thickBot="1" x14ac:dyDescent="0.25"/>
    <row r="55" spans="1:7" ht="15" thickBot="1" x14ac:dyDescent="0.25">
      <c r="B55" s="71" t="s">
        <v>70</v>
      </c>
      <c r="C55" s="72" t="s">
        <v>136</v>
      </c>
      <c r="D55" s="72" t="s">
        <v>137</v>
      </c>
    </row>
    <row r="56" spans="1:7" ht="51.75" thickBot="1" x14ac:dyDescent="0.25">
      <c r="B56" s="73">
        <v>1</v>
      </c>
      <c r="C56" s="74" t="s">
        <v>138</v>
      </c>
      <c r="D56" s="74" t="s">
        <v>139</v>
      </c>
    </row>
    <row r="57" spans="1:7" ht="64.5" thickBot="1" x14ac:dyDescent="0.25">
      <c r="B57" s="73">
        <v>2</v>
      </c>
      <c r="C57" s="74" t="s">
        <v>140</v>
      </c>
      <c r="D57" s="74" t="s">
        <v>141</v>
      </c>
    </row>
    <row r="58" spans="1:7" ht="90" thickBot="1" x14ac:dyDescent="0.25">
      <c r="B58" s="73">
        <v>3</v>
      </c>
      <c r="C58" s="74" t="s">
        <v>142</v>
      </c>
      <c r="D58" s="74" t="s">
        <v>143</v>
      </c>
    </row>
    <row r="59" spans="1:7" ht="128.25" thickBot="1" x14ac:dyDescent="0.25">
      <c r="B59" s="73">
        <v>4</v>
      </c>
      <c r="C59" s="74" t="s">
        <v>144</v>
      </c>
      <c r="D59" s="74" t="s">
        <v>145</v>
      </c>
    </row>
    <row r="60" spans="1:7" ht="39" thickBot="1" x14ac:dyDescent="0.25">
      <c r="B60" s="73">
        <v>5</v>
      </c>
      <c r="C60" s="74" t="s">
        <v>146</v>
      </c>
      <c r="D60" s="74" t="s">
        <v>147</v>
      </c>
    </row>
    <row r="61" spans="1:7" x14ac:dyDescent="0.2"/>
    <row r="62" spans="1:7" ht="38.25" x14ac:dyDescent="0.2">
      <c r="C62" s="75"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5" zoomScaleNormal="100" workbookViewId="0">
      <selection activeCell="H9" sqref="H9:BE10"/>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9" t="s">
        <v>3</v>
      </c>
      <c r="C3" s="139"/>
      <c r="D3" s="136" t="str">
        <f>'Cover sheet'!C5</f>
        <v>Southern Water</v>
      </c>
      <c r="E3" s="137"/>
      <c r="F3" s="13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9" t="s">
        <v>6</v>
      </c>
      <c r="C4" s="139"/>
      <c r="D4" s="136" t="str">
        <f>'Cover sheet'!C6</f>
        <v>Sussex Brighton</v>
      </c>
      <c r="E4" s="137"/>
      <c r="F4" s="13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17" t="s">
        <v>70</v>
      </c>
      <c r="C6" s="17" t="s">
        <v>152</v>
      </c>
      <c r="D6" s="18" t="s">
        <v>72</v>
      </c>
      <c r="E6" s="18" t="s">
        <v>73</v>
      </c>
      <c r="F6" s="76"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9">
        <v>1</v>
      </c>
      <c r="C7" s="77" t="s">
        <v>233</v>
      </c>
      <c r="D7" s="29" t="s">
        <v>234</v>
      </c>
      <c r="E7" s="29" t="s">
        <v>101</v>
      </c>
      <c r="F7" s="29">
        <v>2</v>
      </c>
      <c r="G7" s="30"/>
      <c r="H7" s="83">
        <f>'[2]2. BL Supply'!M$20</f>
        <v>92.31</v>
      </c>
      <c r="I7" s="83">
        <f>'[2]2. BL Supply'!N$20</f>
        <v>94.81</v>
      </c>
      <c r="J7" s="83">
        <f>'[2]2. BL Supply'!O$20</f>
        <v>94.81</v>
      </c>
      <c r="K7" s="83">
        <f>'[2]2. BL Supply'!P$20</f>
        <v>94.81</v>
      </c>
      <c r="L7" s="83">
        <f>'[2]2. BL Supply'!Q$20</f>
        <v>94.81</v>
      </c>
      <c r="M7" s="83">
        <f>'[2]2. BL Supply'!R$20</f>
        <v>94.81</v>
      </c>
      <c r="N7" s="83">
        <f>'[2]2. BL Supply'!S$20</f>
        <v>94.81</v>
      </c>
      <c r="O7" s="83">
        <f>'[2]2. BL Supply'!T$20</f>
        <v>94.81</v>
      </c>
      <c r="P7" s="83">
        <f>'[2]2. BL Supply'!U$20</f>
        <v>94.81</v>
      </c>
      <c r="Q7" s="83">
        <f>'[2]2. BL Supply'!V$20</f>
        <v>94.81</v>
      </c>
      <c r="R7" s="83">
        <f>'[2]2. BL Supply'!W$20</f>
        <v>94.81</v>
      </c>
      <c r="S7" s="83">
        <f>'[2]2. BL Supply'!X$20</f>
        <v>94.81</v>
      </c>
      <c r="T7" s="83">
        <f>'[2]2. BL Supply'!Y$20</f>
        <v>94.81</v>
      </c>
      <c r="U7" s="83">
        <f>'[2]2. BL Supply'!Z$20</f>
        <v>94.81</v>
      </c>
      <c r="V7" s="83">
        <f>'[2]2. BL Supply'!AA$20</f>
        <v>94.81</v>
      </c>
      <c r="W7" s="83">
        <f>'[2]2. BL Supply'!AB$20</f>
        <v>94.81</v>
      </c>
      <c r="X7" s="83">
        <f>'[2]2. BL Supply'!AC$20</f>
        <v>94.81</v>
      </c>
      <c r="Y7" s="83">
        <f>'[2]2. BL Supply'!AD$20</f>
        <v>94.81</v>
      </c>
      <c r="Z7" s="83">
        <f>'[2]2. BL Supply'!AE$20</f>
        <v>94.81</v>
      </c>
      <c r="AA7" s="83">
        <f>'[2]2. BL Supply'!AF$20</f>
        <v>94.81</v>
      </c>
      <c r="AB7" s="83">
        <f>'[2]2. BL Supply'!AG$20</f>
        <v>94.81</v>
      </c>
      <c r="AC7" s="83">
        <f>'[2]2. BL Supply'!AH$20</f>
        <v>94.81</v>
      </c>
      <c r="AD7" s="83">
        <f>'[2]2. BL Supply'!AI$20</f>
        <v>94.81</v>
      </c>
      <c r="AE7" s="83">
        <f>'[2]2. BL Supply'!AJ$20</f>
        <v>94.81</v>
      </c>
      <c r="AF7" s="83">
        <f>'[2]2. BL Supply'!AK$20</f>
        <v>94.81</v>
      </c>
      <c r="AG7" s="83">
        <f>'[2]2. BL Supply'!AL$20</f>
        <v>94.81</v>
      </c>
      <c r="AH7" s="83">
        <f>'[2]2. BL Supply'!AM$20</f>
        <v>94.81</v>
      </c>
      <c r="AI7" s="83">
        <f>'[2]2. BL Supply'!AN$20</f>
        <v>94.81</v>
      </c>
      <c r="AJ7" s="83">
        <f>'[2]2. BL Supply'!AO$20</f>
        <v>94.81</v>
      </c>
      <c r="AK7" s="83">
        <f>'[2]2. BL Supply'!AP$20</f>
        <v>94.81</v>
      </c>
      <c r="AL7" s="83">
        <f>'[2]2. BL Supply'!AQ$20</f>
        <v>94.81</v>
      </c>
      <c r="AM7" s="83">
        <f>'[2]2. BL Supply'!AR$20</f>
        <v>94.81</v>
      </c>
      <c r="AN7" s="83">
        <f>'[2]2. BL Supply'!AS$20</f>
        <v>94.81</v>
      </c>
      <c r="AO7" s="83">
        <f>'[2]2. BL Supply'!AT$20</f>
        <v>94.81</v>
      </c>
      <c r="AP7" s="83">
        <f>'[2]2. BL Supply'!AU$20</f>
        <v>94.81</v>
      </c>
      <c r="AQ7" s="83">
        <f>'[2]2. BL Supply'!AV$20</f>
        <v>94.81</v>
      </c>
      <c r="AR7" s="83">
        <f>'[2]2. BL Supply'!AW$20</f>
        <v>94.81</v>
      </c>
      <c r="AS7" s="83">
        <f>'[2]2. BL Supply'!AX$20</f>
        <v>94.81</v>
      </c>
      <c r="AT7" s="83">
        <f>'[2]2. BL Supply'!AY$20</f>
        <v>94.81</v>
      </c>
      <c r="AU7" s="83">
        <f>'[2]2. BL Supply'!AZ$20</f>
        <v>94.81</v>
      </c>
      <c r="AV7" s="83">
        <f>'[2]2. BL Supply'!BA$20</f>
        <v>94.81</v>
      </c>
      <c r="AW7" s="83">
        <f>'[2]2. BL Supply'!BB$20</f>
        <v>94.81</v>
      </c>
      <c r="AX7" s="83">
        <f>'[2]2. BL Supply'!BC$20</f>
        <v>94.81</v>
      </c>
      <c r="AY7" s="83">
        <f>'[2]2. BL Supply'!BD$20</f>
        <v>94.81</v>
      </c>
      <c r="AZ7" s="83">
        <f>'[2]2. BL Supply'!BE$20</f>
        <v>94.81</v>
      </c>
      <c r="BA7" s="83">
        <f>'[2]2. BL Supply'!BF$20</f>
        <v>94.81</v>
      </c>
      <c r="BB7" s="83">
        <f>'[2]2. BL Supply'!BG$20</f>
        <v>94.81</v>
      </c>
      <c r="BC7" s="83">
        <f>'[2]2. BL Supply'!BH$20</f>
        <v>94.81</v>
      </c>
      <c r="BD7" s="83">
        <f>'[2]2. BL Supply'!BI$20</f>
        <v>94.81</v>
      </c>
      <c r="BE7" s="83">
        <f>'[2]2. BL Supply'!BJ$20</f>
        <v>94.81</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15" customHeight="1" x14ac:dyDescent="0.2">
      <c r="B8" s="80">
        <f>B7+1</f>
        <v>2</v>
      </c>
      <c r="C8" s="78" t="s">
        <v>235</v>
      </c>
      <c r="D8" s="34" t="s">
        <v>236</v>
      </c>
      <c r="E8" s="35" t="s">
        <v>101</v>
      </c>
      <c r="F8" s="35">
        <v>2</v>
      </c>
      <c r="G8" s="30"/>
      <c r="H8" s="83">
        <v>1.3860185220114227</v>
      </c>
      <c r="I8" s="83">
        <v>1.4168189336116765</v>
      </c>
      <c r="J8" s="83">
        <v>1.4476193452119304</v>
      </c>
      <c r="K8" s="83">
        <v>1.4784197568121842</v>
      </c>
      <c r="L8" s="83">
        <v>1.509220168412438</v>
      </c>
      <c r="M8" s="83">
        <v>1.5400205800126918</v>
      </c>
      <c r="N8" s="83">
        <v>1.5708209916129456</v>
      </c>
      <c r="O8" s="83">
        <v>1.6016214032131997</v>
      </c>
      <c r="P8" s="83">
        <v>1.6324218148134535</v>
      </c>
      <c r="Q8" s="83">
        <v>1.6632222264137073</v>
      </c>
      <c r="R8" s="83">
        <v>1.6940226380139611</v>
      </c>
      <c r="S8" s="83">
        <v>1.724823049614215</v>
      </c>
      <c r="T8" s="83">
        <v>1.755623461214469</v>
      </c>
      <c r="U8" s="83">
        <v>1.7864238728147228</v>
      </c>
      <c r="V8" s="83">
        <v>1.8172242844149766</v>
      </c>
      <c r="W8" s="83">
        <v>1.8480246960152305</v>
      </c>
      <c r="X8" s="83">
        <v>1.8788251076154843</v>
      </c>
      <c r="Y8" s="83">
        <v>1.9096255192157379</v>
      </c>
      <c r="Z8" s="83">
        <v>1.9404259308159917</v>
      </c>
      <c r="AA8" s="83">
        <v>1.9712263424162455</v>
      </c>
      <c r="AB8" s="83">
        <v>2.0020267540164993</v>
      </c>
      <c r="AC8" s="83">
        <v>2.0328271656167534</v>
      </c>
      <c r="AD8" s="83">
        <v>2.0636275772170074</v>
      </c>
      <c r="AE8" s="83">
        <v>2.094427988817261</v>
      </c>
      <c r="AF8" s="83">
        <v>2.125228400417515</v>
      </c>
      <c r="AG8" s="83">
        <v>2.1560288120177686</v>
      </c>
      <c r="AH8" s="83">
        <v>2.1868292236180227</v>
      </c>
      <c r="AI8" s="83">
        <v>2.2176296352182763</v>
      </c>
      <c r="AJ8" s="83">
        <v>2.2484300468185303</v>
      </c>
      <c r="AK8" s="83">
        <v>2.2792304584187839</v>
      </c>
      <c r="AL8" s="83">
        <v>2.310030870019038</v>
      </c>
      <c r="AM8" s="83">
        <v>2.3408312816192915</v>
      </c>
      <c r="AN8" s="83">
        <v>2.3716316932195456</v>
      </c>
      <c r="AO8" s="83">
        <v>2.4024321048197992</v>
      </c>
      <c r="AP8" s="83">
        <v>2.4332325164200532</v>
      </c>
      <c r="AQ8" s="83">
        <v>2.4640329280203073</v>
      </c>
      <c r="AR8" s="83">
        <v>2.4948333396205609</v>
      </c>
      <c r="AS8" s="83">
        <v>2.5256337512208149</v>
      </c>
      <c r="AT8" s="83">
        <v>2.5564341628210685</v>
      </c>
      <c r="AU8" s="83">
        <v>2.5872345744213225</v>
      </c>
      <c r="AV8" s="83">
        <v>2.6180349860215761</v>
      </c>
      <c r="AW8" s="83">
        <v>2.6488353976218302</v>
      </c>
      <c r="AX8" s="83">
        <v>2.6796358092220838</v>
      </c>
      <c r="AY8" s="83">
        <v>2.7104362208223378</v>
      </c>
      <c r="AZ8" s="83">
        <v>2.7412366324225914</v>
      </c>
      <c r="BA8" s="83">
        <v>2.7720370440228455</v>
      </c>
      <c r="BB8" s="83">
        <v>2.802837455623099</v>
      </c>
      <c r="BC8" s="83">
        <v>2.8336378672233531</v>
      </c>
      <c r="BD8" s="83">
        <v>2.8644382788236067</v>
      </c>
      <c r="BE8" s="83">
        <v>2.8952386904238607</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15" customHeight="1" x14ac:dyDescent="0.2">
      <c r="B9" s="80">
        <f t="shared" ref="B9:B12" si="0">B8+1</f>
        <v>3</v>
      </c>
      <c r="C9" s="78" t="s">
        <v>237</v>
      </c>
      <c r="D9" s="34" t="s">
        <v>238</v>
      </c>
      <c r="E9" s="35" t="s">
        <v>101</v>
      </c>
      <c r="F9" s="35">
        <v>2</v>
      </c>
      <c r="G9" s="30"/>
      <c r="H9" s="83">
        <f>'[2]2. BL Supply'!M$23</f>
        <v>0</v>
      </c>
      <c r="I9" s="83">
        <f>'[2]2. BL Supply'!N$23</f>
        <v>0</v>
      </c>
      <c r="J9" s="83">
        <f>'[2]2. BL Supply'!O$23</f>
        <v>0</v>
      </c>
      <c r="K9" s="83">
        <f>'[2]2. BL Supply'!P$23</f>
        <v>0</v>
      </c>
      <c r="L9" s="83">
        <f>'[2]2. BL Supply'!Q$23</f>
        <v>0</v>
      </c>
      <c r="M9" s="83">
        <f>'[2]2. BL Supply'!R$23</f>
        <v>0</v>
      </c>
      <c r="N9" s="83">
        <f>'[2]2. BL Supply'!S$23</f>
        <v>0</v>
      </c>
      <c r="O9" s="83">
        <f>'[2]2. BL Supply'!T$23</f>
        <v>0</v>
      </c>
      <c r="P9" s="83">
        <f>'[2]2. BL Supply'!U$23</f>
        <v>0</v>
      </c>
      <c r="Q9" s="83">
        <f>'[2]2. BL Supply'!V$23</f>
        <v>0</v>
      </c>
      <c r="R9" s="83">
        <f>'[2]2. BL Supply'!W$23</f>
        <v>0</v>
      </c>
      <c r="S9" s="83">
        <f>'[2]2. BL Supply'!X$23</f>
        <v>0</v>
      </c>
      <c r="T9" s="83">
        <f>'[2]2. BL Supply'!Y$23</f>
        <v>0</v>
      </c>
      <c r="U9" s="83">
        <f>'[2]2. BL Supply'!Z$23</f>
        <v>0</v>
      </c>
      <c r="V9" s="83">
        <f>'[2]2. BL Supply'!AA$23</f>
        <v>0</v>
      </c>
      <c r="W9" s="83">
        <f>'[2]2. BL Supply'!AB$23</f>
        <v>0</v>
      </c>
      <c r="X9" s="83">
        <f>'[2]2. BL Supply'!AC$23</f>
        <v>0</v>
      </c>
      <c r="Y9" s="83">
        <f>'[2]2. BL Supply'!AD$23</f>
        <v>0</v>
      </c>
      <c r="Z9" s="83">
        <f>'[2]2. BL Supply'!AE$23</f>
        <v>0</v>
      </c>
      <c r="AA9" s="83">
        <f>'[2]2. BL Supply'!AF$23</f>
        <v>0</v>
      </c>
      <c r="AB9" s="83">
        <f>'[2]2. BL Supply'!AG$23</f>
        <v>0</v>
      </c>
      <c r="AC9" s="83">
        <f>'[2]2. BL Supply'!AH$23</f>
        <v>0</v>
      </c>
      <c r="AD9" s="83">
        <f>'[2]2. BL Supply'!AI$23</f>
        <v>0</v>
      </c>
      <c r="AE9" s="83">
        <f>'[2]2. BL Supply'!AJ$23</f>
        <v>0</v>
      </c>
      <c r="AF9" s="83">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15" customHeight="1" x14ac:dyDescent="0.2">
      <c r="B10" s="80">
        <f t="shared" si="0"/>
        <v>4</v>
      </c>
      <c r="C10" s="78" t="s">
        <v>239</v>
      </c>
      <c r="D10" s="34" t="s">
        <v>240</v>
      </c>
      <c r="E10" s="35" t="s">
        <v>101</v>
      </c>
      <c r="F10" s="35">
        <v>2</v>
      </c>
      <c r="G10" s="30"/>
      <c r="H10" s="83">
        <f>'[2]2. BL Supply'!M$26</f>
        <v>1.1783664167216341</v>
      </c>
      <c r="I10" s="83">
        <f>'[2]2. BL Supply'!N$26</f>
        <v>1.1499784543564515</v>
      </c>
      <c r="J10" s="83">
        <f>'[2]2. BL Supply'!O$26</f>
        <v>1.2147910534450492</v>
      </c>
      <c r="K10" s="83">
        <f>'[2]2. BL Supply'!P$26</f>
        <v>1.3228339542625331</v>
      </c>
      <c r="L10" s="83">
        <f>'[2]2. BL Supply'!Q$26</f>
        <v>1.4115370731871089</v>
      </c>
      <c r="M10" s="83">
        <f>'[2]2. BL Supply'!R$26</f>
        <v>-9.4942755846302447</v>
      </c>
      <c r="N10" s="83">
        <f>'[2]2. BL Supply'!S$26</f>
        <v>-9.4981802056542328</v>
      </c>
      <c r="O10" s="83">
        <f>'[2]2. BL Supply'!T$26</f>
        <v>-29.353131746658974</v>
      </c>
      <c r="P10" s="83">
        <f>'[2]2. BL Supply'!U$26</f>
        <v>-29.297062460005968</v>
      </c>
      <c r="Q10" s="83">
        <f>'[2]2. BL Supply'!V$26</f>
        <v>-29.158049949460015</v>
      </c>
      <c r="R10" s="83">
        <f>'[2]2. BL Supply'!W$26</f>
        <v>-29.166540289918139</v>
      </c>
      <c r="S10" s="83">
        <f>'[2]2. BL Supply'!X$26</f>
        <v>-29.169103402666188</v>
      </c>
      <c r="T10" s="83">
        <f>'[2]2. BL Supply'!Y$26</f>
        <v>-29.165319959802886</v>
      </c>
      <c r="U10" s="83">
        <f>'[2]2. BL Supply'!Z$26</f>
        <v>-29.153036020083761</v>
      </c>
      <c r="V10" s="83">
        <f>'[2]2. BL Supply'!AA$26</f>
        <v>-29.13056893132628</v>
      </c>
      <c r="W10" s="83">
        <f>'[2]2. BL Supply'!AB$26</f>
        <v>-29.056560547388148</v>
      </c>
      <c r="X10" s="83">
        <f>'[2]2. BL Supply'!AC$26</f>
        <v>-28.974100118224662</v>
      </c>
      <c r="Y10" s="83">
        <f>'[2]2. BL Supply'!AD$26</f>
        <v>-28.884974199367399</v>
      </c>
      <c r="Z10" s="83">
        <f>'[2]2. BL Supply'!AE$26</f>
        <v>-28.789855898794098</v>
      </c>
      <c r="AA10" s="83">
        <f>'[2]2. BL Supply'!AF$26</f>
        <v>-28.680190014427922</v>
      </c>
      <c r="AB10" s="83">
        <f>'[2]2. BL Supply'!AG$26</f>
        <v>-28.708257941872041</v>
      </c>
      <c r="AC10" s="83">
        <f>'[2]2. BL Supply'!AH$26</f>
        <v>-28.725974762574804</v>
      </c>
      <c r="AD10" s="83">
        <f>'[2]2. BL Supply'!AI$26</f>
        <v>-28.741187634090341</v>
      </c>
      <c r="AE10" s="83">
        <f>'[2]2. BL Supply'!AJ$26</f>
        <v>-28.748838805520457</v>
      </c>
      <c r="AF10" s="83">
        <f>'[2]2. BL Supply'!AK$26</f>
        <v>-28.755849505393698</v>
      </c>
      <c r="AG10" s="83">
        <f>'[2]2. BL Supply'!AL$26</f>
        <v>-28.719156955499528</v>
      </c>
      <c r="AH10" s="83">
        <f>'[2]2. BL Supply'!AM$26</f>
        <v>-28.693743723009732</v>
      </c>
      <c r="AI10" s="83">
        <f>'[2]2. BL Supply'!AN$26</f>
        <v>-28.668551037269179</v>
      </c>
      <c r="AJ10" s="83">
        <f>'[2]2. BL Supply'!AO$26</f>
        <v>-28.646511711533005</v>
      </c>
      <c r="AK10" s="83">
        <f>'[2]2. BL Supply'!AP$26</f>
        <v>-28.623180996743976</v>
      </c>
      <c r="AL10" s="83">
        <f>'[2]2. BL Supply'!AQ$26</f>
        <v>-28.530974662859393</v>
      </c>
      <c r="AM10" s="83">
        <f>'[2]2. BL Supply'!AR$26</f>
        <v>-28.437815558323312</v>
      </c>
      <c r="AN10" s="83">
        <f>'[2]2. BL Supply'!AS$26</f>
        <v>-28.343847094734379</v>
      </c>
      <c r="AO10" s="83">
        <f>'[2]2. BL Supply'!AT$26</f>
        <v>-28.249198294280546</v>
      </c>
      <c r="AP10" s="83">
        <f>'[2]2. BL Supply'!AU$26</f>
        <v>-28.153985571693145</v>
      </c>
      <c r="AQ10" s="83">
        <f>'[2]2. BL Supply'!AV$26</f>
        <v>-28.083252705165766</v>
      </c>
      <c r="AR10" s="83">
        <f>'[2]2. BL Supply'!AW$26</f>
        <v>-28.012156856488023</v>
      </c>
      <c r="AS10" s="83">
        <f>'[2]2. BL Supply'!AX$26</f>
        <v>-27.940785023813334</v>
      </c>
      <c r="AT10" s="83">
        <f>'[2]2. BL Supply'!AY$26</f>
        <v>-27.869216600619453</v>
      </c>
      <c r="AU10" s="83">
        <f>'[2]2. BL Supply'!AZ$26</f>
        <v>-27.797524239251615</v>
      </c>
      <c r="AV10" s="83">
        <f>'[2]2. BL Supply'!BA$26</f>
        <v>-27.787085168565909</v>
      </c>
      <c r="AW10" s="83">
        <f>'[2]2. BL Supply'!BB$26</f>
        <v>-27.777333320161944</v>
      </c>
      <c r="AX10" s="83">
        <f>'[2]2. BL Supply'!BC$26</f>
        <v>-27.767647425956323</v>
      </c>
      <c r="AY10" s="83">
        <f>'[2]2. BL Supply'!BD$26</f>
        <v>-27.758079821218995</v>
      </c>
      <c r="AZ10" s="83">
        <f>'[2]2. BL Supply'!BE$26</f>
        <v>-27.748679023571068</v>
      </c>
      <c r="BA10" s="83">
        <f>'[2]2. BL Supply'!BF$26</f>
        <v>-27.685802887091043</v>
      </c>
      <c r="BB10" s="83">
        <f>'[2]2. BL Supply'!BG$26</f>
        <v>-27.623180647118307</v>
      </c>
      <c r="BC10" s="83">
        <f>'[2]2. BL Supply'!BH$26</f>
        <v>-27.560851520964317</v>
      </c>
      <c r="BD10" s="83">
        <f>'[2]2. BL Supply'!BI$26</f>
        <v>-27.498852210656111</v>
      </c>
      <c r="BE10" s="83">
        <f>'[2]2. BL Supply'!BJ$26</f>
        <v>-27.437217141746974</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15" customHeight="1" x14ac:dyDescent="0.2">
      <c r="B11" s="80">
        <f t="shared" si="0"/>
        <v>5</v>
      </c>
      <c r="C11" s="78" t="s">
        <v>241</v>
      </c>
      <c r="D11" s="34" t="s">
        <v>242</v>
      </c>
      <c r="E11" s="35" t="s">
        <v>101</v>
      </c>
      <c r="F11" s="35">
        <v>2</v>
      </c>
      <c r="G11" s="30"/>
      <c r="H11" s="83">
        <v>0.57181428571428572</v>
      </c>
      <c r="I11" s="83">
        <v>0.57181428571428572</v>
      </c>
      <c r="J11" s="83">
        <v>0.57181428571428572</v>
      </c>
      <c r="K11" s="83">
        <v>0.57181428571428572</v>
      </c>
      <c r="L11" s="83">
        <v>0.57181428571428572</v>
      </c>
      <c r="M11" s="83">
        <v>0.57181428571428572</v>
      </c>
      <c r="N11" s="83">
        <v>0.57181428571428572</v>
      </c>
      <c r="O11" s="83">
        <v>0.57181428571428572</v>
      </c>
      <c r="P11" s="83">
        <v>0.57181428571428572</v>
      </c>
      <c r="Q11" s="83">
        <v>0.57181428571428572</v>
      </c>
      <c r="R11" s="83">
        <v>0.57181428571428572</v>
      </c>
      <c r="S11" s="83">
        <v>0.57181428571428572</v>
      </c>
      <c r="T11" s="83">
        <v>0.57181428571428572</v>
      </c>
      <c r="U11" s="83">
        <v>0.57181428571428572</v>
      </c>
      <c r="V11" s="83">
        <v>0.57181428571428572</v>
      </c>
      <c r="W11" s="83">
        <v>0.57181428571428572</v>
      </c>
      <c r="X11" s="83">
        <v>0.57181428571428572</v>
      </c>
      <c r="Y11" s="83">
        <v>0.57181428571428572</v>
      </c>
      <c r="Z11" s="83">
        <v>0.57181428571428572</v>
      </c>
      <c r="AA11" s="83">
        <v>0.57181428571428572</v>
      </c>
      <c r="AB11" s="83">
        <v>0.57181428571428572</v>
      </c>
      <c r="AC11" s="83">
        <v>0.57181428571428572</v>
      </c>
      <c r="AD11" s="83">
        <v>0.57181428571428572</v>
      </c>
      <c r="AE11" s="83">
        <v>0.57181428571428572</v>
      </c>
      <c r="AF11" s="83">
        <v>0.57181428571428572</v>
      </c>
      <c r="AG11" s="83">
        <v>0.57181428571428572</v>
      </c>
      <c r="AH11" s="83">
        <v>0.57181428571428572</v>
      </c>
      <c r="AI11" s="83">
        <v>0.57181428571428572</v>
      </c>
      <c r="AJ11" s="83">
        <v>0.57181428571428572</v>
      </c>
      <c r="AK11" s="83">
        <v>0.57181428571428572</v>
      </c>
      <c r="AL11" s="83">
        <v>0.57181428571428572</v>
      </c>
      <c r="AM11" s="83">
        <v>0.57181428571428572</v>
      </c>
      <c r="AN11" s="83">
        <v>0.57181428571428572</v>
      </c>
      <c r="AO11" s="83">
        <v>0.57181428571428572</v>
      </c>
      <c r="AP11" s="83">
        <v>0.57181428571428572</v>
      </c>
      <c r="AQ11" s="83">
        <v>0.57181428571428572</v>
      </c>
      <c r="AR11" s="83">
        <v>0.57181428571428572</v>
      </c>
      <c r="AS11" s="83">
        <v>0.57181428571428572</v>
      </c>
      <c r="AT11" s="83">
        <v>0.57181428571428572</v>
      </c>
      <c r="AU11" s="83">
        <v>0.57181428571428572</v>
      </c>
      <c r="AV11" s="83">
        <v>0.57181428571428572</v>
      </c>
      <c r="AW11" s="83">
        <v>0.57181428571428572</v>
      </c>
      <c r="AX11" s="83">
        <v>0.57181428571428572</v>
      </c>
      <c r="AY11" s="83">
        <v>0.57181428571428572</v>
      </c>
      <c r="AZ11" s="83">
        <v>0.57181428571428572</v>
      </c>
      <c r="BA11" s="83">
        <v>0.57181428571428572</v>
      </c>
      <c r="BB11" s="83">
        <v>0.57181428571428572</v>
      </c>
      <c r="BC11" s="83">
        <v>0.57181428571428572</v>
      </c>
      <c r="BD11" s="83">
        <v>0.57181428571428572</v>
      </c>
      <c r="BE11" s="83">
        <v>0.57181428571428572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15" customHeight="1" x14ac:dyDescent="0.2">
      <c r="B12" s="80">
        <f t="shared" si="0"/>
        <v>6</v>
      </c>
      <c r="C12" s="78" t="s">
        <v>243</v>
      </c>
      <c r="D12" s="34" t="s">
        <v>244</v>
      </c>
      <c r="E12" s="35" t="s">
        <v>101</v>
      </c>
      <c r="F12" s="35">
        <v>2</v>
      </c>
      <c r="G12" s="30"/>
      <c r="H12" s="85">
        <v>6.0109181297208405</v>
      </c>
      <c r="I12" s="85">
        <v>6.0109181297208405</v>
      </c>
      <c r="J12" s="85">
        <v>6.0109181297208405</v>
      </c>
      <c r="K12" s="85">
        <v>6.0109181297208405</v>
      </c>
      <c r="L12" s="85">
        <v>5.6409181297208404</v>
      </c>
      <c r="M12" s="85">
        <v>4.799422384045628</v>
      </c>
      <c r="N12" s="85">
        <v>4.799422384045628</v>
      </c>
      <c r="O12" s="85">
        <v>4.799422384045628</v>
      </c>
      <c r="P12" s="85">
        <v>4.799422384045628</v>
      </c>
      <c r="Q12" s="85">
        <v>4.799422384045628</v>
      </c>
      <c r="R12" s="85">
        <v>4.799422384045628</v>
      </c>
      <c r="S12" s="85">
        <v>4.799422384045628</v>
      </c>
      <c r="T12" s="85">
        <v>4.799422384045628</v>
      </c>
      <c r="U12" s="85">
        <v>4.799422384045628</v>
      </c>
      <c r="V12" s="85">
        <v>4.799422384045628</v>
      </c>
      <c r="W12" s="85">
        <v>4.799422384045628</v>
      </c>
      <c r="X12" s="85">
        <v>4.799422384045628</v>
      </c>
      <c r="Y12" s="85">
        <v>4.799422384045628</v>
      </c>
      <c r="Z12" s="85">
        <v>4.799422384045628</v>
      </c>
      <c r="AA12" s="85">
        <v>4.799422384045628</v>
      </c>
      <c r="AB12" s="85">
        <v>4.799422384045628</v>
      </c>
      <c r="AC12" s="85">
        <v>4.799422384045628</v>
      </c>
      <c r="AD12" s="85">
        <v>4.799422384045628</v>
      </c>
      <c r="AE12" s="85">
        <v>4.799422384045628</v>
      </c>
      <c r="AF12" s="85">
        <v>4.799422384045628</v>
      </c>
      <c r="AG12" s="85">
        <v>4.799422384045628</v>
      </c>
      <c r="AH12" s="85">
        <v>4.799422384045628</v>
      </c>
      <c r="AI12" s="85">
        <v>4.799422384045628</v>
      </c>
      <c r="AJ12" s="85">
        <v>4.799422384045628</v>
      </c>
      <c r="AK12" s="85">
        <v>4.799422384045628</v>
      </c>
      <c r="AL12" s="85">
        <v>4.799422384045628</v>
      </c>
      <c r="AM12" s="85">
        <v>4.799422384045628</v>
      </c>
      <c r="AN12" s="85">
        <v>4.799422384045628</v>
      </c>
      <c r="AO12" s="85">
        <v>4.799422384045628</v>
      </c>
      <c r="AP12" s="85">
        <v>4.799422384045628</v>
      </c>
      <c r="AQ12" s="85">
        <v>4.799422384045628</v>
      </c>
      <c r="AR12" s="85">
        <v>4.799422384045628</v>
      </c>
      <c r="AS12" s="85">
        <v>4.799422384045628</v>
      </c>
      <c r="AT12" s="85">
        <v>4.799422384045628</v>
      </c>
      <c r="AU12" s="85">
        <v>4.799422384045628</v>
      </c>
      <c r="AV12" s="85">
        <v>4.799422384045628</v>
      </c>
      <c r="AW12" s="85">
        <v>4.799422384045628</v>
      </c>
      <c r="AX12" s="85">
        <v>4.799422384045628</v>
      </c>
      <c r="AY12" s="85">
        <v>4.799422384045628</v>
      </c>
      <c r="AZ12" s="85">
        <v>4.799422384045628</v>
      </c>
      <c r="BA12" s="85">
        <v>4.799422384045628</v>
      </c>
      <c r="BB12" s="85">
        <v>4.799422384045628</v>
      </c>
      <c r="BC12" s="85">
        <v>4.799422384045628</v>
      </c>
      <c r="BD12" s="85">
        <v>4.799422384045628</v>
      </c>
      <c r="BE12" s="85">
        <v>4.799422384045628</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
    <row r="14" spans="1:88" x14ac:dyDescent="0.2"/>
    <row r="15" spans="1:88" x14ac:dyDescent="0.2"/>
    <row r="16" spans="1:88" ht="15" x14ac:dyDescent="0.25">
      <c r="B16" s="46" t="s">
        <v>113</v>
      </c>
    </row>
    <row r="17" spans="2:9" x14ac:dyDescent="0.2"/>
    <row r="18" spans="2:9" x14ac:dyDescent="0.2">
      <c r="B18" s="47"/>
      <c r="C18" t="s">
        <v>114</v>
      </c>
    </row>
    <row r="19" spans="2:9" x14ac:dyDescent="0.2"/>
    <row r="20" spans="2:9" x14ac:dyDescent="0.2">
      <c r="B20" s="48"/>
      <c r="C20" t="s">
        <v>115</v>
      </c>
    </row>
    <row r="21" spans="2:9" x14ac:dyDescent="0.2"/>
    <row r="22" spans="2:9" x14ac:dyDescent="0.2"/>
    <row r="23" spans="2:9" x14ac:dyDescent="0.2"/>
    <row r="24" spans="2:9" ht="15" x14ac:dyDescent="0.25">
      <c r="B24" s="132" t="s">
        <v>245</v>
      </c>
      <c r="C24" s="133"/>
      <c r="D24" s="133"/>
      <c r="E24" s="133"/>
      <c r="F24" s="133"/>
      <c r="G24" s="133"/>
      <c r="H24" s="133"/>
      <c r="I24" s="134"/>
    </row>
    <row r="25" spans="2:9" x14ac:dyDescent="0.2"/>
    <row r="26" spans="2:9" s="6" customFormat="1" ht="13.5" x14ac:dyDescent="0.2">
      <c r="B26" s="49" t="s">
        <v>70</v>
      </c>
      <c r="C26" s="135" t="s">
        <v>118</v>
      </c>
      <c r="D26" s="135"/>
      <c r="E26" s="135"/>
      <c r="F26" s="135"/>
      <c r="G26" s="135"/>
      <c r="H26" s="135"/>
      <c r="I26" s="135"/>
    </row>
    <row r="27" spans="2:9" s="6" customFormat="1" ht="76.150000000000006" customHeight="1" x14ac:dyDescent="0.2">
      <c r="B27" s="50">
        <v>1</v>
      </c>
      <c r="C27" s="129" t="s">
        <v>246</v>
      </c>
      <c r="D27" s="130"/>
      <c r="E27" s="130"/>
      <c r="F27" s="130"/>
      <c r="G27" s="130"/>
      <c r="H27" s="130"/>
      <c r="I27" s="130"/>
    </row>
    <row r="28" spans="2:9" s="6" customFormat="1" ht="55.9" customHeight="1" x14ac:dyDescent="0.2">
      <c r="B28" s="50">
        <f>B27+1</f>
        <v>2</v>
      </c>
      <c r="C28" s="129" t="s">
        <v>247</v>
      </c>
      <c r="D28" s="130"/>
      <c r="E28" s="130"/>
      <c r="F28" s="130"/>
      <c r="G28" s="130"/>
      <c r="H28" s="130"/>
      <c r="I28" s="130"/>
    </row>
    <row r="29" spans="2:9" s="6" customFormat="1" ht="58.15" customHeight="1" x14ac:dyDescent="0.2">
      <c r="B29" s="50">
        <f t="shared" ref="B29:B32" si="1">B28+1</f>
        <v>3</v>
      </c>
      <c r="C29" s="129" t="s">
        <v>248</v>
      </c>
      <c r="D29" s="130"/>
      <c r="E29" s="130"/>
      <c r="F29" s="130"/>
      <c r="G29" s="130"/>
      <c r="H29" s="130"/>
      <c r="I29" s="130"/>
    </row>
    <row r="30" spans="2:9" s="6" customFormat="1" ht="41.65" customHeight="1" x14ac:dyDescent="0.2">
      <c r="B30" s="50">
        <f t="shared" si="1"/>
        <v>4</v>
      </c>
      <c r="C30" s="129" t="s">
        <v>249</v>
      </c>
      <c r="D30" s="130"/>
      <c r="E30" s="130"/>
      <c r="F30" s="130"/>
      <c r="G30" s="130"/>
      <c r="H30" s="130"/>
      <c r="I30" s="130"/>
    </row>
    <row r="31" spans="2:9" s="6" customFormat="1" ht="94.9" customHeight="1" x14ac:dyDescent="0.2">
      <c r="B31" s="50">
        <f t="shared" si="1"/>
        <v>5</v>
      </c>
      <c r="C31" s="129" t="s">
        <v>250</v>
      </c>
      <c r="D31" s="130"/>
      <c r="E31" s="130"/>
      <c r="F31" s="130"/>
      <c r="G31" s="130"/>
      <c r="H31" s="130"/>
      <c r="I31" s="130"/>
    </row>
    <row r="32" spans="2:9" s="6" customFormat="1" ht="82.5" customHeight="1" x14ac:dyDescent="0.2">
      <c r="B32" s="50">
        <f t="shared" si="1"/>
        <v>6</v>
      </c>
      <c r="C32" s="129" t="s">
        <v>251</v>
      </c>
      <c r="D32" s="130"/>
      <c r="E32" s="130"/>
      <c r="F32" s="130"/>
      <c r="G32" s="130"/>
      <c r="H32" s="130"/>
      <c r="I32" s="130"/>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N17" sqref="N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1" t="s">
        <v>252</v>
      </c>
      <c r="C1" s="141"/>
      <c r="D1" s="141"/>
      <c r="E1" s="141"/>
      <c r="F1" s="141"/>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9" t="s">
        <v>3</v>
      </c>
      <c r="C3" s="139"/>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42" t="s">
        <v>6</v>
      </c>
      <c r="C4" s="143"/>
      <c r="D4" s="136" t="str">
        <f>'Cover sheet'!C6</f>
        <v>Sussex Brighton</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254</v>
      </c>
      <c r="E7" s="29" t="s">
        <v>101</v>
      </c>
      <c r="F7" s="81">
        <v>2</v>
      </c>
      <c r="G7" s="37"/>
      <c r="H7" s="83">
        <v>20.031472439695865</v>
      </c>
      <c r="I7" s="83">
        <v>20.069773534226833</v>
      </c>
      <c r="J7" s="83">
        <v>20.108074628757802</v>
      </c>
      <c r="K7" s="83">
        <v>20.14637572328877</v>
      </c>
      <c r="L7" s="83">
        <v>20.184676817819739</v>
      </c>
      <c r="M7" s="83">
        <v>20.222977912350707</v>
      </c>
      <c r="N7" s="83">
        <v>20.261279006881676</v>
      </c>
      <c r="O7" s="83">
        <v>20.299580101412644</v>
      </c>
      <c r="P7" s="83">
        <v>20.337881195943613</v>
      </c>
      <c r="Q7" s="83">
        <v>20.376182290474581</v>
      </c>
      <c r="R7" s="83">
        <v>20.41448338500555</v>
      </c>
      <c r="S7" s="83">
        <v>20.452784479536518</v>
      </c>
      <c r="T7" s="83">
        <v>20.491085574067487</v>
      </c>
      <c r="U7" s="83">
        <v>20.529386668598455</v>
      </c>
      <c r="V7" s="83">
        <v>20.567687763129424</v>
      </c>
      <c r="W7" s="83">
        <v>20.605988857660392</v>
      </c>
      <c r="X7" s="83">
        <v>20.644289952191361</v>
      </c>
      <c r="Y7" s="83">
        <v>20.68259104672233</v>
      </c>
      <c r="Z7" s="83">
        <v>20.720892141253298</v>
      </c>
      <c r="AA7" s="83">
        <v>20.759193235784267</v>
      </c>
      <c r="AB7" s="83">
        <v>20.797494330315235</v>
      </c>
      <c r="AC7" s="83">
        <v>20.835795424846204</v>
      </c>
      <c r="AD7" s="83">
        <v>20.874096519377172</v>
      </c>
      <c r="AE7" s="83">
        <v>20.912397613908141</v>
      </c>
      <c r="AF7" s="83">
        <v>20.950698708439109</v>
      </c>
      <c r="AG7" s="84">
        <v>20.988999802970078</v>
      </c>
      <c r="AH7" s="84">
        <v>21.027300897501046</v>
      </c>
      <c r="AI7" s="84">
        <v>21.065601992032015</v>
      </c>
      <c r="AJ7" s="84">
        <v>21.103903086562983</v>
      </c>
      <c r="AK7" s="84">
        <v>21.142204181093952</v>
      </c>
      <c r="AL7" s="84">
        <v>21.18050527562492</v>
      </c>
      <c r="AM7" s="84">
        <v>21.218806370155889</v>
      </c>
      <c r="AN7" s="84">
        <v>21.257107464686857</v>
      </c>
      <c r="AO7" s="84">
        <v>21.295408559217826</v>
      </c>
      <c r="AP7" s="84">
        <v>21.333709653748794</v>
      </c>
      <c r="AQ7" s="84">
        <v>21.372010748279763</v>
      </c>
      <c r="AR7" s="84">
        <v>21.410311842810732</v>
      </c>
      <c r="AS7" s="84">
        <v>21.4486129373417</v>
      </c>
      <c r="AT7" s="84">
        <v>21.486914031872669</v>
      </c>
      <c r="AU7" s="84">
        <v>21.525215126403637</v>
      </c>
      <c r="AV7" s="84">
        <v>21.563516220934606</v>
      </c>
      <c r="AW7" s="84">
        <v>21.601817315465574</v>
      </c>
      <c r="AX7" s="84">
        <v>21.640118409996543</v>
      </c>
      <c r="AY7" s="84">
        <v>21.678419504527511</v>
      </c>
      <c r="AZ7" s="84">
        <v>21.71672059905848</v>
      </c>
      <c r="BA7" s="84">
        <v>21.755021693589448</v>
      </c>
      <c r="BB7" s="84">
        <v>21.793322788120417</v>
      </c>
      <c r="BC7" s="84">
        <v>21.831623882651385</v>
      </c>
      <c r="BD7" s="84">
        <v>21.869924977182354</v>
      </c>
      <c r="BE7" s="84">
        <v>21.908226071713322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8.25" x14ac:dyDescent="0.2">
      <c r="B8" s="57">
        <v>2</v>
      </c>
      <c r="C8" s="92" t="s">
        <v>255</v>
      </c>
      <c r="D8" s="26" t="s">
        <v>256</v>
      </c>
      <c r="E8" s="26" t="s">
        <v>101</v>
      </c>
      <c r="F8" s="26">
        <v>2</v>
      </c>
      <c r="G8" s="37"/>
      <c r="H8" s="83">
        <v>0.96759846723022469</v>
      </c>
      <c r="I8" s="83">
        <v>0.96944855990179302</v>
      </c>
      <c r="J8" s="83">
        <v>0.97129865257336134</v>
      </c>
      <c r="K8" s="83">
        <v>0.97314874524492967</v>
      </c>
      <c r="L8" s="83">
        <v>0.974998837916498</v>
      </c>
      <c r="M8" s="83">
        <v>0.97684893058806632</v>
      </c>
      <c r="N8" s="83">
        <v>0.97869902325963465</v>
      </c>
      <c r="O8" s="83">
        <v>0.98054911593120297</v>
      </c>
      <c r="P8" s="83">
        <v>0.9823992086027713</v>
      </c>
      <c r="Q8" s="83">
        <v>0.98424930127433963</v>
      </c>
      <c r="R8" s="83">
        <v>0.98609939394590795</v>
      </c>
      <c r="S8" s="83">
        <v>0.98794948661747628</v>
      </c>
      <c r="T8" s="83">
        <v>0.98979957928904461</v>
      </c>
      <c r="U8" s="83">
        <v>0.99164967196061293</v>
      </c>
      <c r="V8" s="83">
        <v>0.99349976463218126</v>
      </c>
      <c r="W8" s="83">
        <v>0.99534985730374959</v>
      </c>
      <c r="X8" s="83">
        <v>0.99719994997531791</v>
      </c>
      <c r="Y8" s="83">
        <v>0.99905004264688624</v>
      </c>
      <c r="Z8" s="83">
        <v>1.0009001353184546</v>
      </c>
      <c r="AA8" s="83">
        <v>1.0027502279900229</v>
      </c>
      <c r="AB8" s="83">
        <v>1.0046003206615912</v>
      </c>
      <c r="AC8" s="83">
        <v>1.0064504133331595</v>
      </c>
      <c r="AD8" s="83">
        <v>1.0083005060047279</v>
      </c>
      <c r="AE8" s="83">
        <v>1.0101505986762962</v>
      </c>
      <c r="AF8" s="83">
        <v>1.0120006913478645</v>
      </c>
      <c r="AG8" s="84">
        <v>1.0138507840194328</v>
      </c>
      <c r="AH8" s="84">
        <v>1.0157008766910012</v>
      </c>
      <c r="AI8" s="84">
        <v>1.0175509693625695</v>
      </c>
      <c r="AJ8" s="84">
        <v>1.0194010620341378</v>
      </c>
      <c r="AK8" s="84">
        <v>1.0212511547057062</v>
      </c>
      <c r="AL8" s="84">
        <v>1.0231012473772745</v>
      </c>
      <c r="AM8" s="84">
        <v>1.0249513400488428</v>
      </c>
      <c r="AN8" s="84">
        <v>1.0268014327204111</v>
      </c>
      <c r="AO8" s="84">
        <v>1.0286515253919795</v>
      </c>
      <c r="AP8" s="84">
        <v>1.0305016180635478</v>
      </c>
      <c r="AQ8" s="84">
        <v>1.0323517107351161</v>
      </c>
      <c r="AR8" s="84">
        <v>1.0342018034066844</v>
      </c>
      <c r="AS8" s="84">
        <v>1.0360518960782528</v>
      </c>
      <c r="AT8" s="84">
        <v>1.0379019887498211</v>
      </c>
      <c r="AU8" s="84">
        <v>1.0397520814213894</v>
      </c>
      <c r="AV8" s="84">
        <v>1.0416021740929577</v>
      </c>
      <c r="AW8" s="84">
        <v>1.0434522667645261</v>
      </c>
      <c r="AX8" s="84">
        <v>1.0453023594360944</v>
      </c>
      <c r="AY8" s="84">
        <v>1.0471524521076627</v>
      </c>
      <c r="AZ8" s="84">
        <v>1.049002544779231</v>
      </c>
      <c r="BA8" s="84">
        <v>1.0508526374507994</v>
      </c>
      <c r="BB8" s="84">
        <v>1.0527027301223677</v>
      </c>
      <c r="BC8" s="84">
        <v>1.054552822793936</v>
      </c>
      <c r="BD8" s="84">
        <v>1.0564029154655044</v>
      </c>
      <c r="BE8" s="84">
        <v>1.0582530081370727</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8.25" x14ac:dyDescent="0.2">
      <c r="B9" s="57">
        <v>3</v>
      </c>
      <c r="C9" s="92" t="s">
        <v>257</v>
      </c>
      <c r="D9" s="26" t="s">
        <v>258</v>
      </c>
      <c r="E9" s="26" t="s">
        <v>101</v>
      </c>
      <c r="F9" s="26">
        <v>2</v>
      </c>
      <c r="G9" s="37"/>
      <c r="H9" s="83">
        <v>36.120182550203424</v>
      </c>
      <c r="I9" s="83">
        <v>35.945494343793186</v>
      </c>
      <c r="J9" s="83">
        <v>35.833178312022547</v>
      </c>
      <c r="K9" s="83">
        <v>35.764874981461595</v>
      </c>
      <c r="L9" s="83">
        <v>35.700051592533519</v>
      </c>
      <c r="M9" s="83">
        <v>35.661347762669358</v>
      </c>
      <c r="N9" s="83">
        <v>35.641903896128738</v>
      </c>
      <c r="O9" s="83">
        <v>35.652163267027454</v>
      </c>
      <c r="P9" s="83">
        <v>35.684081743527642</v>
      </c>
      <c r="Q9" s="83">
        <v>35.729254210560264</v>
      </c>
      <c r="R9" s="83">
        <v>35.802537526842919</v>
      </c>
      <c r="S9" s="83">
        <v>35.879342307484031</v>
      </c>
      <c r="T9" s="83">
        <v>35.959754227763163</v>
      </c>
      <c r="U9" s="83">
        <v>36.047078938872296</v>
      </c>
      <c r="V9" s="83">
        <v>36.142558463994973</v>
      </c>
      <c r="W9" s="83">
        <v>36.250071288132361</v>
      </c>
      <c r="X9" s="83">
        <v>36.363846988571062</v>
      </c>
      <c r="Y9" s="83">
        <v>36.483395476641931</v>
      </c>
      <c r="Z9" s="83">
        <v>36.60765569178843</v>
      </c>
      <c r="AA9" s="83">
        <v>36.744750206746126</v>
      </c>
      <c r="AB9" s="83">
        <v>36.874262306015424</v>
      </c>
      <c r="AC9" s="83">
        <v>37.013342080807178</v>
      </c>
      <c r="AD9" s="83">
        <v>37.154068059091664</v>
      </c>
      <c r="AE9" s="83">
        <v>37.30127960226141</v>
      </c>
      <c r="AF9" s="83">
        <v>37.448575312629373</v>
      </c>
      <c r="AG9" s="84">
        <v>37.596971540710214</v>
      </c>
      <c r="AH9" s="84">
        <v>37.737067448008872</v>
      </c>
      <c r="AI9" s="84">
        <v>37.876516738289041</v>
      </c>
      <c r="AJ9" s="84">
        <v>38.012566391150351</v>
      </c>
      <c r="AK9" s="84">
        <v>38.14946863982685</v>
      </c>
      <c r="AL9" s="84">
        <v>38.287080312472519</v>
      </c>
      <c r="AM9" s="84">
        <v>38.42527347573688</v>
      </c>
      <c r="AN9" s="84">
        <v>38.563933459832747</v>
      </c>
      <c r="AO9" s="84">
        <v>38.702957166167288</v>
      </c>
      <c r="AP9" s="84">
        <v>38.842251614467671</v>
      </c>
      <c r="AQ9" s="84">
        <v>38.981732693170464</v>
      </c>
      <c r="AR9" s="84">
        <v>39.121324082565323</v>
      </c>
      <c r="AS9" s="84">
        <v>39.260956324969868</v>
      </c>
      <c r="AT9" s="84">
        <v>39.400566020221504</v>
      </c>
      <c r="AU9" s="84">
        <v>39.540095128137601</v>
      </c>
      <c r="AV9" s="84">
        <v>39.679491214145607</v>
      </c>
      <c r="AW9" s="84">
        <v>39.818705988626462</v>
      </c>
      <c r="AX9" s="84">
        <v>39.957692547084591</v>
      </c>
      <c r="AY9" s="84">
        <v>40.096408957151702</v>
      </c>
      <c r="AZ9" s="84">
        <v>40.234816295454294</v>
      </c>
      <c r="BA9" s="84">
        <v>40.372878336967531</v>
      </c>
      <c r="BB9" s="84">
        <v>40.510561281277489</v>
      </c>
      <c r="BC9" s="84">
        <v>40.647833510763185</v>
      </c>
      <c r="BD9" s="84">
        <v>40.784665376434631</v>
      </c>
      <c r="BE9" s="84">
        <v>40.921029007777548</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8.25" x14ac:dyDescent="0.2">
      <c r="B10" s="57">
        <v>4</v>
      </c>
      <c r="C10" s="92" t="s">
        <v>259</v>
      </c>
      <c r="D10" s="26" t="s">
        <v>260</v>
      </c>
      <c r="E10" s="26" t="s">
        <v>101</v>
      </c>
      <c r="F10" s="26">
        <v>2</v>
      </c>
      <c r="G10" s="37"/>
      <c r="H10" s="83">
        <v>11.570309531155482</v>
      </c>
      <c r="I10" s="83">
        <v>11.491461103475569</v>
      </c>
      <c r="J10" s="83">
        <v>11.425582268553393</v>
      </c>
      <c r="K10" s="83">
        <v>11.369191505976657</v>
      </c>
      <c r="L10" s="83">
        <v>11.318570416308331</v>
      </c>
      <c r="M10" s="83">
        <v>11.264533049477405</v>
      </c>
      <c r="N10" s="83">
        <v>11.215791758257886</v>
      </c>
      <c r="O10" s="83">
        <v>11.17252729919757</v>
      </c>
      <c r="P10" s="83">
        <v>11.13438276161213</v>
      </c>
      <c r="Q10" s="83">
        <v>11.099271142218278</v>
      </c>
      <c r="R10" s="83">
        <v>11.068422945077758</v>
      </c>
      <c r="S10" s="83">
        <v>11.039980511288887</v>
      </c>
      <c r="T10" s="83">
        <v>11.014277493473344</v>
      </c>
      <c r="U10" s="83">
        <v>10.990162181683624</v>
      </c>
      <c r="V10" s="83">
        <v>10.96807520491871</v>
      </c>
      <c r="W10" s="83">
        <v>10.948130057308301</v>
      </c>
      <c r="X10" s="83">
        <v>10.930374078621943</v>
      </c>
      <c r="Y10" s="83">
        <v>10.913510801997205</v>
      </c>
      <c r="Z10" s="83">
        <v>10.897928180012851</v>
      </c>
      <c r="AA10" s="83">
        <v>10.884058842010198</v>
      </c>
      <c r="AB10" s="83">
        <v>10.871085043380567</v>
      </c>
      <c r="AC10" s="83">
        <v>10.858894675969854</v>
      </c>
      <c r="AD10" s="83">
        <v>10.847562054253622</v>
      </c>
      <c r="AE10" s="83">
        <v>10.837305567737562</v>
      </c>
      <c r="AF10" s="83">
        <v>10.827605385580163</v>
      </c>
      <c r="AG10" s="84">
        <v>10.818677532529311</v>
      </c>
      <c r="AH10" s="84">
        <v>10.806770682856298</v>
      </c>
      <c r="AI10" s="84">
        <v>10.79528990345252</v>
      </c>
      <c r="AJ10" s="84">
        <v>10.78405540146322</v>
      </c>
      <c r="AK10" s="84">
        <v>10.773259692711584</v>
      </c>
      <c r="AL10" s="84">
        <v>10.76286720317186</v>
      </c>
      <c r="AM10" s="84">
        <v>10.752845993664938</v>
      </c>
      <c r="AN10" s="84">
        <v>10.743167322379348</v>
      </c>
      <c r="AO10" s="84">
        <v>10.733805265719999</v>
      </c>
      <c r="AP10" s="84">
        <v>10.724736389228374</v>
      </c>
      <c r="AQ10" s="84">
        <v>10.715939461529716</v>
      </c>
      <c r="AR10" s="84">
        <v>10.707395205289377</v>
      </c>
      <c r="AS10" s="84">
        <v>10.699086080036279</v>
      </c>
      <c r="AT10" s="84">
        <v>10.690996092455292</v>
      </c>
      <c r="AU10" s="84">
        <v>10.683110630383792</v>
      </c>
      <c r="AV10" s="84">
        <v>10.675056801081162</v>
      </c>
      <c r="AW10" s="84">
        <v>10.66649706102392</v>
      </c>
      <c r="AX10" s="84">
        <v>10.658099582791071</v>
      </c>
      <c r="AY10" s="84">
        <v>10.649853963480929</v>
      </c>
      <c r="AZ10" s="84">
        <v>10.641750608845904</v>
      </c>
      <c r="BA10" s="84">
        <v>10.633780655742669</v>
      </c>
      <c r="BB10" s="84">
        <v>10.6259359033354</v>
      </c>
      <c r="BC10" s="84">
        <v>10.618208751933656</v>
      </c>
      <c r="BD10" s="84">
        <v>10.610592148500377</v>
      </c>
      <c r="BE10" s="84">
        <v>10.603079537996555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8.25" x14ac:dyDescent="0.2">
      <c r="B11" s="57">
        <v>5</v>
      </c>
      <c r="C11" s="92" t="s">
        <v>261</v>
      </c>
      <c r="D11" s="26" t="s">
        <v>262</v>
      </c>
      <c r="E11" s="26" t="s">
        <v>263</v>
      </c>
      <c r="F11" s="26">
        <v>1</v>
      </c>
      <c r="G11" s="37"/>
      <c r="H11" s="87">
        <v>119.3</v>
      </c>
      <c r="I11" s="87">
        <v>117.9</v>
      </c>
      <c r="J11" s="87">
        <v>116.7</v>
      </c>
      <c r="K11" s="87">
        <v>115.7</v>
      </c>
      <c r="L11" s="87">
        <v>114.8</v>
      </c>
      <c r="M11" s="87">
        <v>114</v>
      </c>
      <c r="N11" s="87">
        <v>113.2</v>
      </c>
      <c r="O11" s="87">
        <v>112.5</v>
      </c>
      <c r="P11" s="87">
        <v>112</v>
      </c>
      <c r="Q11" s="87">
        <v>111.4</v>
      </c>
      <c r="R11" s="87">
        <v>110.9</v>
      </c>
      <c r="S11" s="87">
        <v>110.5</v>
      </c>
      <c r="T11" s="87">
        <v>110.2</v>
      </c>
      <c r="U11" s="87">
        <v>109.8</v>
      </c>
      <c r="V11" s="87">
        <v>109.5</v>
      </c>
      <c r="W11" s="87">
        <v>109.2</v>
      </c>
      <c r="X11" s="87">
        <v>109</v>
      </c>
      <c r="Y11" s="87">
        <v>108.7</v>
      </c>
      <c r="Z11" s="87">
        <v>108.5</v>
      </c>
      <c r="AA11" s="87">
        <v>108.3</v>
      </c>
      <c r="AB11" s="87">
        <v>108.1</v>
      </c>
      <c r="AC11" s="87">
        <v>107.9</v>
      </c>
      <c r="AD11" s="87">
        <v>107.7</v>
      </c>
      <c r="AE11" s="87">
        <v>107.5</v>
      </c>
      <c r="AF11" s="87">
        <v>107.3</v>
      </c>
      <c r="AG11" s="88">
        <v>107.1</v>
      </c>
      <c r="AH11" s="88">
        <v>106.9</v>
      </c>
      <c r="AI11" s="88">
        <v>106.7</v>
      </c>
      <c r="AJ11" s="88">
        <v>106.5</v>
      </c>
      <c r="AK11" s="88">
        <v>106.3</v>
      </c>
      <c r="AL11" s="88">
        <v>106</v>
      </c>
      <c r="AM11" s="88">
        <v>105.8</v>
      </c>
      <c r="AN11" s="88">
        <v>105.6</v>
      </c>
      <c r="AO11" s="88">
        <v>105.4</v>
      </c>
      <c r="AP11" s="88">
        <v>105.2</v>
      </c>
      <c r="AQ11" s="88">
        <v>105</v>
      </c>
      <c r="AR11" s="88">
        <v>104.8</v>
      </c>
      <c r="AS11" s="88">
        <v>104.5</v>
      </c>
      <c r="AT11" s="88">
        <v>104.3</v>
      </c>
      <c r="AU11" s="88">
        <v>104.1</v>
      </c>
      <c r="AV11" s="88">
        <v>103.9</v>
      </c>
      <c r="AW11" s="88">
        <v>103.7</v>
      </c>
      <c r="AX11" s="88">
        <v>103.5</v>
      </c>
      <c r="AY11" s="88">
        <v>103.2</v>
      </c>
      <c r="AZ11" s="88">
        <v>103</v>
      </c>
      <c r="BA11" s="88">
        <v>102.8</v>
      </c>
      <c r="BB11" s="88">
        <v>102.6</v>
      </c>
      <c r="BC11" s="88">
        <v>102.4</v>
      </c>
      <c r="BD11" s="88">
        <v>102.1</v>
      </c>
      <c r="BE11" s="88">
        <v>101.9</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8.25" x14ac:dyDescent="0.2">
      <c r="B12" s="57">
        <v>6</v>
      </c>
      <c r="C12" s="92" t="s">
        <v>264</v>
      </c>
      <c r="D12" s="26" t="s">
        <v>265</v>
      </c>
      <c r="E12" s="26" t="s">
        <v>263</v>
      </c>
      <c r="F12" s="26">
        <v>1</v>
      </c>
      <c r="G12" s="37"/>
      <c r="H12" s="87">
        <v>171.9</v>
      </c>
      <c r="I12" s="87">
        <v>170.7</v>
      </c>
      <c r="J12" s="87">
        <v>169.8</v>
      </c>
      <c r="K12" s="87">
        <v>168.9</v>
      </c>
      <c r="L12" s="87">
        <v>168.2</v>
      </c>
      <c r="M12" s="87">
        <v>167.4</v>
      </c>
      <c r="N12" s="87">
        <v>166.6</v>
      </c>
      <c r="O12" s="87">
        <v>166</v>
      </c>
      <c r="P12" s="87">
        <v>165.4</v>
      </c>
      <c r="Q12" s="87">
        <v>164.9</v>
      </c>
      <c r="R12" s="87">
        <v>164.5</v>
      </c>
      <c r="S12" s="87">
        <v>164</v>
      </c>
      <c r="T12" s="87">
        <v>163.6</v>
      </c>
      <c r="U12" s="87">
        <v>163.30000000000001</v>
      </c>
      <c r="V12" s="87">
        <v>163</v>
      </c>
      <c r="W12" s="87">
        <v>162.69999999999999</v>
      </c>
      <c r="X12" s="87">
        <v>162.4</v>
      </c>
      <c r="Y12" s="87">
        <v>162.1</v>
      </c>
      <c r="Z12" s="87">
        <v>161.9</v>
      </c>
      <c r="AA12" s="87">
        <v>161.69999999999999</v>
      </c>
      <c r="AB12" s="87">
        <v>161.5</v>
      </c>
      <c r="AC12" s="87">
        <v>161.30000000000001</v>
      </c>
      <c r="AD12" s="87">
        <v>161.19999999999999</v>
      </c>
      <c r="AE12" s="87">
        <v>161</v>
      </c>
      <c r="AF12" s="87">
        <v>160.9</v>
      </c>
      <c r="AG12" s="88">
        <v>160.69999999999999</v>
      </c>
      <c r="AH12" s="88">
        <v>160.6</v>
      </c>
      <c r="AI12" s="88">
        <v>160.4</v>
      </c>
      <c r="AJ12" s="88">
        <v>160.19999999999999</v>
      </c>
      <c r="AK12" s="88">
        <v>160.1</v>
      </c>
      <c r="AL12" s="88">
        <v>159.9</v>
      </c>
      <c r="AM12" s="88">
        <v>159.80000000000001</v>
      </c>
      <c r="AN12" s="88">
        <v>159.6</v>
      </c>
      <c r="AO12" s="88">
        <v>159.5</v>
      </c>
      <c r="AP12" s="88">
        <v>159.30000000000001</v>
      </c>
      <c r="AQ12" s="88">
        <v>159.19999999999999</v>
      </c>
      <c r="AR12" s="88">
        <v>159.1</v>
      </c>
      <c r="AS12" s="88">
        <v>159</v>
      </c>
      <c r="AT12" s="88">
        <v>158.80000000000001</v>
      </c>
      <c r="AU12" s="88">
        <v>158.69999999999999</v>
      </c>
      <c r="AV12" s="88">
        <v>158.6</v>
      </c>
      <c r="AW12" s="88">
        <v>158.5</v>
      </c>
      <c r="AX12" s="88">
        <v>158.4</v>
      </c>
      <c r="AY12" s="88">
        <v>158.19999999999999</v>
      </c>
      <c r="AZ12" s="88">
        <v>158.1</v>
      </c>
      <c r="BA12" s="88">
        <v>158</v>
      </c>
      <c r="BB12" s="88">
        <v>157.9</v>
      </c>
      <c r="BC12" s="88">
        <v>157.80000000000001</v>
      </c>
      <c r="BD12" s="88">
        <v>157.6</v>
      </c>
      <c r="BE12" s="88">
        <v>157.5</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8.25" x14ac:dyDescent="0.2">
      <c r="B13" s="57">
        <v>7</v>
      </c>
      <c r="C13" s="92" t="s">
        <v>266</v>
      </c>
      <c r="D13" s="26" t="s">
        <v>267</v>
      </c>
      <c r="E13" s="26" t="s">
        <v>263</v>
      </c>
      <c r="F13" s="26">
        <v>1</v>
      </c>
      <c r="G13" s="37"/>
      <c r="H13" s="87">
        <v>128.85906025983243</v>
      </c>
      <c r="I13" s="87">
        <v>127.49020749010778</v>
      </c>
      <c r="J13" s="87">
        <v>126.28261807935114</v>
      </c>
      <c r="K13" s="87">
        <v>125.23418003369275</v>
      </c>
      <c r="L13" s="87">
        <v>124.30531466753659</v>
      </c>
      <c r="M13" s="87">
        <v>123.41492595400382</v>
      </c>
      <c r="N13" s="87">
        <v>122.62612991007978</v>
      </c>
      <c r="O13" s="87">
        <v>121.9145376339452</v>
      </c>
      <c r="P13" s="87">
        <v>121.28371417713431</v>
      </c>
      <c r="Q13" s="87">
        <v>120.70614662832608</v>
      </c>
      <c r="R13" s="87">
        <v>120.17989762513459</v>
      </c>
      <c r="S13" s="87">
        <v>119.71436744644045</v>
      </c>
      <c r="T13" s="87">
        <v>119.30761227779116</v>
      </c>
      <c r="U13" s="87">
        <v>118.93589801011636</v>
      </c>
      <c r="V13" s="87">
        <v>118.57878148692137</v>
      </c>
      <c r="W13" s="87">
        <v>118.25104683208191</v>
      </c>
      <c r="X13" s="87">
        <v>117.95079291495736</v>
      </c>
      <c r="Y13" s="87">
        <v>117.65887319043082</v>
      </c>
      <c r="Z13" s="87">
        <v>117.37541149589204</v>
      </c>
      <c r="AA13" s="87">
        <v>117.10751478450203</v>
      </c>
      <c r="AB13" s="87">
        <v>116.86387790956621</v>
      </c>
      <c r="AC13" s="87">
        <v>116.628997098583</v>
      </c>
      <c r="AD13" s="87">
        <v>116.39981891069391</v>
      </c>
      <c r="AE13" s="87">
        <v>116.18293980776673</v>
      </c>
      <c r="AF13" s="87">
        <v>115.96680487428092</v>
      </c>
      <c r="AG13" s="88">
        <v>115.74978574859516</v>
      </c>
      <c r="AH13" s="88">
        <v>115.50537599488996</v>
      </c>
      <c r="AI13" s="88">
        <v>115.26015629792924</v>
      </c>
      <c r="AJ13" s="88">
        <v>115.00723007678867</v>
      </c>
      <c r="AK13" s="88">
        <v>114.75713725954138</v>
      </c>
      <c r="AL13" s="88">
        <v>114.50942497726825</v>
      </c>
      <c r="AM13" s="88">
        <v>114.26369247771069</v>
      </c>
      <c r="AN13" s="88">
        <v>114.0195844091924</v>
      </c>
      <c r="AO13" s="88">
        <v>113.77678506369782</v>
      </c>
      <c r="AP13" s="88">
        <v>113.53501343266595</v>
      </c>
      <c r="AQ13" s="88">
        <v>113.29401895240488</v>
      </c>
      <c r="AR13" s="88">
        <v>113.0535778355343</v>
      </c>
      <c r="AS13" s="88">
        <v>112.81348990117837</v>
      </c>
      <c r="AT13" s="88">
        <v>112.57357583027922</v>
      </c>
      <c r="AU13" s="88">
        <v>112.3336747838497</v>
      </c>
      <c r="AV13" s="88">
        <v>112.09284391866467</v>
      </c>
      <c r="AW13" s="88">
        <v>111.85024583602561</v>
      </c>
      <c r="AX13" s="88">
        <v>111.60727985517309</v>
      </c>
      <c r="AY13" s="88">
        <v>111.36384077390726</v>
      </c>
      <c r="AZ13" s="88">
        <v>111.11983382222058</v>
      </c>
      <c r="BA13" s="88">
        <v>110.87517359531351</v>
      </c>
      <c r="BB13" s="88">
        <v>110.62978311248668</v>
      </c>
      <c r="BC13" s="88">
        <v>110.38359298504611</v>
      </c>
      <c r="BD13" s="88">
        <v>110.13654067880724</v>
      </c>
      <c r="BE13" s="88">
        <v>109.88856985885731</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8.25" x14ac:dyDescent="0.2">
      <c r="B14" s="57">
        <v>8</v>
      </c>
      <c r="C14" s="92" t="s">
        <v>268</v>
      </c>
      <c r="D14" s="26" t="s">
        <v>269</v>
      </c>
      <c r="E14" s="26" t="s">
        <v>101</v>
      </c>
      <c r="F14" s="26">
        <v>2</v>
      </c>
      <c r="G14" s="37"/>
      <c r="H14" s="83">
        <v>13.214680296689465</v>
      </c>
      <c r="I14" s="83">
        <v>13.214680296689465</v>
      </c>
      <c r="J14" s="83">
        <v>13.214680296689465</v>
      </c>
      <c r="K14" s="83">
        <v>13.214680296689465</v>
      </c>
      <c r="L14" s="83">
        <v>13.214680296689465</v>
      </c>
      <c r="M14" s="83">
        <v>13.214680296689465</v>
      </c>
      <c r="N14" s="83">
        <v>13.214680296689464</v>
      </c>
      <c r="O14" s="83">
        <v>13.214680296689465</v>
      </c>
      <c r="P14" s="83">
        <v>13.214680296689465</v>
      </c>
      <c r="Q14" s="83">
        <v>13.214680296689465</v>
      </c>
      <c r="R14" s="83">
        <v>13.214680296689465</v>
      </c>
      <c r="S14" s="83">
        <v>13.214680296689465</v>
      </c>
      <c r="T14" s="83">
        <v>13.214680296689465</v>
      </c>
      <c r="U14" s="83">
        <v>13.214680296689465</v>
      </c>
      <c r="V14" s="83">
        <v>13.214680296689465</v>
      </c>
      <c r="W14" s="83">
        <v>13.214680296689465</v>
      </c>
      <c r="X14" s="83">
        <v>13.214680296689465</v>
      </c>
      <c r="Y14" s="83">
        <v>13.214680296689465</v>
      </c>
      <c r="Z14" s="83">
        <v>13.214680296689465</v>
      </c>
      <c r="AA14" s="83">
        <v>13.214680296689465</v>
      </c>
      <c r="AB14" s="83">
        <v>13.214680296689465</v>
      </c>
      <c r="AC14" s="83">
        <v>13.214680296689465</v>
      </c>
      <c r="AD14" s="83">
        <v>13.214680296689465</v>
      </c>
      <c r="AE14" s="83">
        <v>13.214680296689465</v>
      </c>
      <c r="AF14" s="83">
        <v>13.214680296689465</v>
      </c>
      <c r="AG14" s="84">
        <v>13.214680296689465</v>
      </c>
      <c r="AH14" s="84">
        <v>13.214680296689465</v>
      </c>
      <c r="AI14" s="84">
        <v>13.214680296689465</v>
      </c>
      <c r="AJ14" s="84">
        <v>13.214680296689465</v>
      </c>
      <c r="AK14" s="84">
        <v>13.214680296689465</v>
      </c>
      <c r="AL14" s="84">
        <v>13.214680296689465</v>
      </c>
      <c r="AM14" s="84">
        <v>13.214680296689465</v>
      </c>
      <c r="AN14" s="84">
        <v>13.214680296689465</v>
      </c>
      <c r="AO14" s="84">
        <v>13.214680296689465</v>
      </c>
      <c r="AP14" s="84">
        <v>13.214680296689465</v>
      </c>
      <c r="AQ14" s="84">
        <v>13.214680296689465</v>
      </c>
      <c r="AR14" s="84">
        <v>13.214680296689465</v>
      </c>
      <c r="AS14" s="84">
        <v>13.214680296689465</v>
      </c>
      <c r="AT14" s="84">
        <v>13.214680296689465</v>
      </c>
      <c r="AU14" s="84">
        <v>13.214680296689465</v>
      </c>
      <c r="AV14" s="84">
        <v>13.214680296689465</v>
      </c>
      <c r="AW14" s="84">
        <v>13.214680296689465</v>
      </c>
      <c r="AX14" s="84">
        <v>13.214680296689465</v>
      </c>
      <c r="AY14" s="84">
        <v>13.214680296689465</v>
      </c>
      <c r="AZ14" s="84">
        <v>13.214680296689465</v>
      </c>
      <c r="BA14" s="84">
        <v>13.214680296689465</v>
      </c>
      <c r="BB14" s="84">
        <v>13.214680296689465</v>
      </c>
      <c r="BC14" s="84">
        <v>13.214680296689465</v>
      </c>
      <c r="BD14" s="84">
        <v>13.214680296689465</v>
      </c>
      <c r="BE14" s="84">
        <v>13.214680296689465</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8.25" x14ac:dyDescent="0.2">
      <c r="B15" s="57">
        <v>9</v>
      </c>
      <c r="C15" s="92" t="s">
        <v>270</v>
      </c>
      <c r="D15" s="26" t="s">
        <v>271</v>
      </c>
      <c r="E15" s="26" t="s">
        <v>272</v>
      </c>
      <c r="F15" s="26">
        <v>2</v>
      </c>
      <c r="G15" s="37"/>
      <c r="H15" s="83">
        <v>78.118101509683868</v>
      </c>
      <c r="I15" s="83">
        <v>77.496713686660485</v>
      </c>
      <c r="J15" s="83">
        <v>76.908977188519557</v>
      </c>
      <c r="K15" s="83">
        <v>76.337943643251592</v>
      </c>
      <c r="L15" s="83">
        <v>75.869386766273905</v>
      </c>
      <c r="M15" s="83">
        <v>75.395510515304252</v>
      </c>
      <c r="N15" s="83">
        <v>74.940176830543038</v>
      </c>
      <c r="O15" s="83">
        <v>74.483300307674284</v>
      </c>
      <c r="P15" s="83">
        <v>74.029445937076389</v>
      </c>
      <c r="Q15" s="83">
        <v>73.586378906362953</v>
      </c>
      <c r="R15" s="83">
        <v>73.12474913415835</v>
      </c>
      <c r="S15" s="83">
        <v>72.672545703070199</v>
      </c>
      <c r="T15" s="83">
        <v>72.231811189681778</v>
      </c>
      <c r="U15" s="83">
        <v>71.789086332620656</v>
      </c>
      <c r="V15" s="83">
        <v>71.363922974629304</v>
      </c>
      <c r="W15" s="83">
        <v>70.932137436589045</v>
      </c>
      <c r="X15" s="83">
        <v>70.509399603975766</v>
      </c>
      <c r="Y15" s="83">
        <v>70.092599010152355</v>
      </c>
      <c r="Z15" s="83">
        <v>69.688186381430242</v>
      </c>
      <c r="AA15" s="83">
        <v>69.273971441968996</v>
      </c>
      <c r="AB15" s="83">
        <v>68.881698201725257</v>
      </c>
      <c r="AC15" s="83">
        <v>68.478168536112918</v>
      </c>
      <c r="AD15" s="83">
        <v>68.086509169723868</v>
      </c>
      <c r="AE15" s="83">
        <v>67.691381114523111</v>
      </c>
      <c r="AF15" s="83">
        <v>67.310272047175232</v>
      </c>
      <c r="AG15" s="84">
        <v>66.930665910129562</v>
      </c>
      <c r="AH15" s="84">
        <v>66.553201635892748</v>
      </c>
      <c r="AI15" s="84">
        <v>66.177867127915164</v>
      </c>
      <c r="AJ15" s="84">
        <v>65.804650358093525</v>
      </c>
      <c r="AK15" s="84">
        <v>65.433539366381964</v>
      </c>
      <c r="AL15" s="84">
        <v>65.064522260405624</v>
      </c>
      <c r="AM15" s="84">
        <v>64.697587215076325</v>
      </c>
      <c r="AN15" s="84">
        <v>64.332722472210477</v>
      </c>
      <c r="AO15" s="84">
        <v>63.969916340149084</v>
      </c>
      <c r="AP15" s="84">
        <v>63.609157193380099</v>
      </c>
      <c r="AQ15" s="84">
        <v>63.250433472162804</v>
      </c>
      <c r="AR15" s="84">
        <v>62.89373368215432</v>
      </c>
      <c r="AS15" s="84">
        <v>62.539046394038351</v>
      </c>
      <c r="AT15" s="84">
        <v>62.186360243156024</v>
      </c>
      <c r="AU15" s="84">
        <v>61.835663929138754</v>
      </c>
      <c r="AV15" s="84">
        <v>61.486946215543306</v>
      </c>
      <c r="AW15" s="84">
        <v>61.140195929488932</v>
      </c>
      <c r="AX15" s="84">
        <v>60.795401961296513</v>
      </c>
      <c r="AY15" s="84">
        <v>60.45255326412984</v>
      </c>
      <c r="AZ15" s="84">
        <v>60.111638853638901</v>
      </c>
      <c r="BA15" s="84">
        <v>59.772647807605253</v>
      </c>
      <c r="BB15" s="84">
        <v>59.435569265589351</v>
      </c>
      <c r="BC15" s="84">
        <v>59.100392428579937</v>
      </c>
      <c r="BD15" s="84">
        <v>58.767106558645395</v>
      </c>
      <c r="BE15" s="84">
        <v>58.435700978587221</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8.25" x14ac:dyDescent="0.2">
      <c r="B16" s="57">
        <v>10</v>
      </c>
      <c r="C16" s="92" t="s">
        <v>273</v>
      </c>
      <c r="D16" s="26" t="s">
        <v>274</v>
      </c>
      <c r="E16" s="26" t="s">
        <v>275</v>
      </c>
      <c r="F16" s="26">
        <v>2</v>
      </c>
      <c r="G16" s="37"/>
      <c r="H16" s="83">
        <v>123.5404281696204</v>
      </c>
      <c r="I16" s="83">
        <v>124.88032448946814</v>
      </c>
      <c r="J16" s="83">
        <v>126.19267879237989</v>
      </c>
      <c r="K16" s="83">
        <v>127.49649455538984</v>
      </c>
      <c r="L16" s="83">
        <v>128.59589097869164</v>
      </c>
      <c r="M16" s="83">
        <v>129.58362734065247</v>
      </c>
      <c r="N16" s="83">
        <v>130.54731445508233</v>
      </c>
      <c r="O16" s="83">
        <v>131.52763470739245</v>
      </c>
      <c r="P16" s="83">
        <v>132.51523963942967</v>
      </c>
      <c r="Q16" s="83">
        <v>133.49174813309907</v>
      </c>
      <c r="R16" s="83">
        <v>134.5228153760815</v>
      </c>
      <c r="S16" s="83">
        <v>135.54781124953891</v>
      </c>
      <c r="T16" s="83">
        <v>136.56300609883326</v>
      </c>
      <c r="U16" s="83">
        <v>137.59146578027182</v>
      </c>
      <c r="V16" s="83">
        <v>138.5883679628727</v>
      </c>
      <c r="W16" s="83">
        <v>139.61412538377817</v>
      </c>
      <c r="X16" s="83">
        <v>140.63027960297245</v>
      </c>
      <c r="Y16" s="83">
        <v>141.64462328934675</v>
      </c>
      <c r="Z16" s="83">
        <v>142.63960585913048</v>
      </c>
      <c r="AA16" s="83">
        <v>143.67169932613078</v>
      </c>
      <c r="AB16" s="83">
        <v>144.65948355365032</v>
      </c>
      <c r="AC16" s="83">
        <v>145.68851472916072</v>
      </c>
      <c r="AD16" s="83">
        <v>146.69846725420081</v>
      </c>
      <c r="AE16" s="83">
        <v>147.72993335195238</v>
      </c>
      <c r="AF16" s="83">
        <v>148.73532335899563</v>
      </c>
      <c r="AG16" s="84">
        <v>149.74848320045868</v>
      </c>
      <c r="AH16" s="84">
        <v>150.76730376693394</v>
      </c>
      <c r="AI16" s="84">
        <v>151.79181627671454</v>
      </c>
      <c r="AJ16" s="84">
        <v>152.8220521158909</v>
      </c>
      <c r="AK16" s="84">
        <v>153.85804283920422</v>
      </c>
      <c r="AL16" s="84">
        <v>154.89982017090381</v>
      </c>
      <c r="AM16" s="84">
        <v>155.94741600560818</v>
      </c>
      <c r="AN16" s="84">
        <v>157.00086240917</v>
      </c>
      <c r="AO16" s="84">
        <v>158.06019161954478</v>
      </c>
      <c r="AP16" s="84">
        <v>159.12543604766347</v>
      </c>
      <c r="AQ16" s="84">
        <v>160.19662827830879</v>
      </c>
      <c r="AR16" s="84">
        <v>161.27380107099552</v>
      </c>
      <c r="AS16" s="84">
        <v>162.35698736085459</v>
      </c>
      <c r="AT16" s="84">
        <v>163.44622025952091</v>
      </c>
      <c r="AU16" s="84">
        <v>164.54153305602532</v>
      </c>
      <c r="AV16" s="84">
        <v>165.64295921769025</v>
      </c>
      <c r="AW16" s="84">
        <v>166.75053239102928</v>
      </c>
      <c r="AX16" s="84">
        <v>167.86428640265069</v>
      </c>
      <c r="AY16" s="84">
        <v>168.98425526016476</v>
      </c>
      <c r="AZ16" s="84">
        <v>170.11047315309511</v>
      </c>
      <c r="BA16" s="84">
        <v>171.24297445379395</v>
      </c>
      <c r="BB16" s="84">
        <v>172.38179371836131</v>
      </c>
      <c r="BC16" s="84">
        <v>173.52696568756804</v>
      </c>
      <c r="BD16" s="84">
        <v>174.67852528778295</v>
      </c>
      <c r="BE16" s="84">
        <v>175.83650763190377</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8.25" x14ac:dyDescent="0.2">
      <c r="B17" s="57">
        <v>11</v>
      </c>
      <c r="C17" s="92" t="s">
        <v>276</v>
      </c>
      <c r="D17" s="26" t="s">
        <v>277</v>
      </c>
      <c r="E17" s="26" t="s">
        <v>275</v>
      </c>
      <c r="F17" s="26">
        <v>2</v>
      </c>
      <c r="G17" s="37"/>
      <c r="H17" s="83">
        <v>169.16284499119982</v>
      </c>
      <c r="I17" s="83">
        <v>170.5192345332201</v>
      </c>
      <c r="J17" s="83">
        <v>171.82233829865655</v>
      </c>
      <c r="K17" s="83">
        <v>173.10762729535048</v>
      </c>
      <c r="L17" s="83">
        <v>174.17671158196003</v>
      </c>
      <c r="M17" s="83">
        <v>175.27144794658651</v>
      </c>
      <c r="N17" s="83">
        <v>176.336390646247</v>
      </c>
      <c r="O17" s="83">
        <v>177.41802849903939</v>
      </c>
      <c r="P17" s="83">
        <v>178.50573011071418</v>
      </c>
      <c r="Q17" s="83">
        <v>179.58052146450709</v>
      </c>
      <c r="R17" s="83">
        <v>180.71419667293691</v>
      </c>
      <c r="S17" s="83">
        <v>181.83868707011848</v>
      </c>
      <c r="T17" s="83">
        <v>182.9482063240464</v>
      </c>
      <c r="U17" s="83">
        <v>184.07645189216976</v>
      </c>
      <c r="V17" s="83">
        <v>185.17312033683234</v>
      </c>
      <c r="W17" s="83">
        <v>186.30032555416713</v>
      </c>
      <c r="X17" s="83">
        <v>187.41728579325951</v>
      </c>
      <c r="Y17" s="83">
        <v>188.53174919045912</v>
      </c>
      <c r="Z17" s="83">
        <v>189.62583162030418</v>
      </c>
      <c r="AA17" s="83">
        <v>190.75967526648074</v>
      </c>
      <c r="AB17" s="83">
        <v>191.84602937618169</v>
      </c>
      <c r="AC17" s="83">
        <v>192.97654389983458</v>
      </c>
      <c r="AD17" s="83">
        <v>194.08661800751648</v>
      </c>
      <c r="AE17" s="83">
        <v>195.21954020013737</v>
      </c>
      <c r="AF17" s="83">
        <v>196.32486832660243</v>
      </c>
      <c r="AG17" s="84">
        <v>197.43835082162988</v>
      </c>
      <c r="AH17" s="84">
        <v>198.55814554175663</v>
      </c>
      <c r="AI17" s="84">
        <v>199.68428827037926</v>
      </c>
      <c r="AJ17" s="84">
        <v>200.81681499374687</v>
      </c>
      <c r="AK17" s="84">
        <v>201.95576190211136</v>
      </c>
      <c r="AL17" s="84">
        <v>203.10116539088352</v>
      </c>
      <c r="AM17" s="84">
        <v>204.2530620617963</v>
      </c>
      <c r="AN17" s="84">
        <v>205.41148872407433</v>
      </c>
      <c r="AO17" s="84">
        <v>206.57648239561021</v>
      </c>
      <c r="AP17" s="84">
        <v>207.74808030414741</v>
      </c>
      <c r="AQ17" s="84">
        <v>208.92631988846983</v>
      </c>
      <c r="AR17" s="84">
        <v>210.11123879959831</v>
      </c>
      <c r="AS17" s="84">
        <v>211.3028749019937</v>
      </c>
      <c r="AT17" s="84">
        <v>212.50126627476672</v>
      </c>
      <c r="AU17" s="84">
        <v>213.70645121289505</v>
      </c>
      <c r="AV17" s="84">
        <v>214.91846822844687</v>
      </c>
      <c r="AW17" s="84">
        <v>216.13735605181151</v>
      </c>
      <c r="AX17" s="84">
        <v>217.36315363293721</v>
      </c>
      <c r="AY17" s="84">
        <v>218.59590014257572</v>
      </c>
      <c r="AZ17" s="84">
        <v>219.83563497353401</v>
      </c>
      <c r="BA17" s="84">
        <v>221.08239774193302</v>
      </c>
      <c r="BB17" s="84">
        <v>222.33622828847371</v>
      </c>
      <c r="BC17" s="84">
        <v>223.59716667971011</v>
      </c>
      <c r="BD17" s="84">
        <v>224.86525320932984</v>
      </c>
      <c r="BE17" s="84">
        <v>226.14052839944134</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8.25" x14ac:dyDescent="0.2">
      <c r="B18" s="57">
        <v>12</v>
      </c>
      <c r="C18" s="92" t="s">
        <v>278</v>
      </c>
      <c r="D18" s="26" t="s">
        <v>279</v>
      </c>
      <c r="E18" s="26" t="s">
        <v>275</v>
      </c>
      <c r="F18" s="26">
        <v>2</v>
      </c>
      <c r="G18" s="37"/>
      <c r="H18" s="83">
        <v>378.73672017813703</v>
      </c>
      <c r="I18" s="83">
        <v>380.73323023179103</v>
      </c>
      <c r="J18" s="83">
        <v>382.92369029065725</v>
      </c>
      <c r="K18" s="83">
        <v>385.11445034953152</v>
      </c>
      <c r="L18" s="83">
        <v>387.04659040145566</v>
      </c>
      <c r="M18" s="83">
        <v>389.06906045580735</v>
      </c>
      <c r="N18" s="83">
        <v>391.00085050772208</v>
      </c>
      <c r="O18" s="83">
        <v>393.02694056217103</v>
      </c>
      <c r="P18" s="83">
        <v>395.05274061661225</v>
      </c>
      <c r="Q18" s="83">
        <v>397.06118067058691</v>
      </c>
      <c r="R18" s="83">
        <v>399.1835407276231</v>
      </c>
      <c r="S18" s="83">
        <v>401.19859078177524</v>
      </c>
      <c r="T18" s="83">
        <v>403.11302083322357</v>
      </c>
      <c r="U18" s="83">
        <v>404.98424088351061</v>
      </c>
      <c r="V18" s="83">
        <v>406.87590093434682</v>
      </c>
      <c r="W18" s="83">
        <v>408.80825098627673</v>
      </c>
      <c r="X18" s="83">
        <v>410.71781103759417</v>
      </c>
      <c r="Y18" s="83">
        <v>412.67284109013343</v>
      </c>
      <c r="Z18" s="83">
        <v>414.63905114297307</v>
      </c>
      <c r="AA18" s="83">
        <v>416.71383119873065</v>
      </c>
      <c r="AB18" s="83">
        <v>418.62774125016477</v>
      </c>
      <c r="AC18" s="83">
        <v>420.62572130385837</v>
      </c>
      <c r="AD18" s="83">
        <v>422.63176135776854</v>
      </c>
      <c r="AE18" s="83">
        <v>424.64403141184613</v>
      </c>
      <c r="AF18" s="83">
        <v>426.70401146720587</v>
      </c>
      <c r="AG18" s="84">
        <v>428.76536152260246</v>
      </c>
      <c r="AH18" s="84">
        <v>430.83673439153938</v>
      </c>
      <c r="AI18" s="84">
        <v>432.91817927342299</v>
      </c>
      <c r="AJ18" s="84">
        <v>435.00974561249944</v>
      </c>
      <c r="AK18" s="84">
        <v>437.11148309909765</v>
      </c>
      <c r="AL18" s="84">
        <v>439.22344167087704</v>
      </c>
      <c r="AM18" s="84">
        <v>441.34567151408322</v>
      </c>
      <c r="AN18" s="84">
        <v>443.47822306480896</v>
      </c>
      <c r="AO18" s="84">
        <v>445.62114701026275</v>
      </c>
      <c r="AP18" s="84">
        <v>447.77449429004338</v>
      </c>
      <c r="AQ18" s="84">
        <v>449.93831609742136</v>
      </c>
      <c r="AR18" s="84">
        <v>452.112663880627</v>
      </c>
      <c r="AS18" s="84">
        <v>454.29758934414531</v>
      </c>
      <c r="AT18" s="84">
        <v>456.49314445001704</v>
      </c>
      <c r="AU18" s="84">
        <v>458.69938141914758</v>
      </c>
      <c r="AV18" s="84">
        <v>460.9163527326217</v>
      </c>
      <c r="AW18" s="84">
        <v>463.14411113302577</v>
      </c>
      <c r="AX18" s="84">
        <v>465.38270962577661</v>
      </c>
      <c r="AY18" s="84">
        <v>467.63220148045707</v>
      </c>
      <c r="AZ18" s="84">
        <v>469.89264023215947</v>
      </c>
      <c r="BA18" s="84">
        <v>472.16407968283437</v>
      </c>
      <c r="BB18" s="84">
        <v>474.44657390264865</v>
      </c>
      <c r="BC18" s="84">
        <v>476.74017723134835</v>
      </c>
      <c r="BD18" s="84">
        <v>479.04494427963027</v>
      </c>
      <c r="BE18" s="84">
        <v>481.36092993052034</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8.25" x14ac:dyDescent="0.2">
      <c r="B19" s="57">
        <v>13</v>
      </c>
      <c r="C19" s="92" t="s">
        <v>280</v>
      </c>
      <c r="D19" s="26" t="s">
        <v>281</v>
      </c>
      <c r="E19" s="26" t="s">
        <v>282</v>
      </c>
      <c r="F19" s="26">
        <v>1</v>
      </c>
      <c r="G19" s="37"/>
      <c r="H19" s="87">
        <v>2.4509621384159312</v>
      </c>
      <c r="I19" s="87">
        <v>2.440560218380408</v>
      </c>
      <c r="J19" s="87">
        <v>2.4321930158278415</v>
      </c>
      <c r="K19" s="87">
        <v>2.4240843098094973</v>
      </c>
      <c r="L19" s="87">
        <v>2.4180082243759733</v>
      </c>
      <c r="M19" s="87">
        <v>2.4148374175760043</v>
      </c>
      <c r="N19" s="87">
        <v>2.4114872322076821</v>
      </c>
      <c r="O19" s="87">
        <v>2.4084125949056419</v>
      </c>
      <c r="P19" s="87">
        <v>2.4051509311280617</v>
      </c>
      <c r="Q19" s="87">
        <v>2.402018075961716</v>
      </c>
      <c r="R19" s="87">
        <v>2.3988606029785018</v>
      </c>
      <c r="S19" s="87">
        <v>2.3948898105762422</v>
      </c>
      <c r="T19" s="87">
        <v>2.3902287400674127</v>
      </c>
      <c r="U19" s="87">
        <v>2.3851682235257323</v>
      </c>
      <c r="V19" s="87">
        <v>2.3810712750137535</v>
      </c>
      <c r="W19" s="87">
        <v>2.3767681894312691</v>
      </c>
      <c r="X19" s="87">
        <v>2.3726078974558207</v>
      </c>
      <c r="Y19" s="87">
        <v>2.3688020357964983</v>
      </c>
      <c r="Z19" s="87">
        <v>2.3655899073408277</v>
      </c>
      <c r="AA19" s="87">
        <v>2.3623644990583212</v>
      </c>
      <c r="AB19" s="87">
        <v>2.3589883886241871</v>
      </c>
      <c r="AC19" s="87">
        <v>2.3554417631710973</v>
      </c>
      <c r="AD19" s="87">
        <v>2.3523122529254041</v>
      </c>
      <c r="AE19" s="87">
        <v>2.3490783765580465</v>
      </c>
      <c r="AF19" s="87">
        <v>2.3463687987896229</v>
      </c>
      <c r="AG19" s="88">
        <v>2.3437522337879533</v>
      </c>
      <c r="AH19" s="88">
        <v>2.3411457406229998</v>
      </c>
      <c r="AI19" s="88">
        <v>2.3385492246567425</v>
      </c>
      <c r="AJ19" s="88">
        <v>2.3359625925225411</v>
      </c>
      <c r="AK19" s="88">
        <v>2.3333857521050794</v>
      </c>
      <c r="AL19" s="88">
        <v>2.3308186125206793</v>
      </c>
      <c r="AM19" s="88">
        <v>2.3282610840979978</v>
      </c>
      <c r="AN19" s="88">
        <v>2.3257130783590769</v>
      </c>
      <c r="AO19" s="88">
        <v>2.3231745080007586</v>
      </c>
      <c r="AP19" s="88">
        <v>2.3206452868764456</v>
      </c>
      <c r="AQ19" s="88">
        <v>2.3181253299782014</v>
      </c>
      <c r="AR19" s="88">
        <v>2.3156145534191821</v>
      </c>
      <c r="AS19" s="88">
        <v>2.3131128744164018</v>
      </c>
      <c r="AT19" s="88">
        <v>2.3106202112738061</v>
      </c>
      <c r="AU19" s="88">
        <v>2.3081364833656695</v>
      </c>
      <c r="AV19" s="88">
        <v>2.3056616111202866</v>
      </c>
      <c r="AW19" s="88">
        <v>2.3031955160039739</v>
      </c>
      <c r="AX19" s="88">
        <v>2.3007381205053568</v>
      </c>
      <c r="AY19" s="88">
        <v>2.2982893481199436</v>
      </c>
      <c r="AZ19" s="88">
        <v>2.2958491233349858</v>
      </c>
      <c r="BA19" s="88">
        <v>2.2934173716146034</v>
      </c>
      <c r="BB19" s="88">
        <v>2.2909940193851881</v>
      </c>
      <c r="BC19" s="88">
        <v>2.2885789940210635</v>
      </c>
      <c r="BD19" s="88">
        <v>2.286172223830405</v>
      </c>
      <c r="BE19" s="88">
        <v>2.2837736380414158</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8.25" x14ac:dyDescent="0.2">
      <c r="B20" s="57">
        <v>14</v>
      </c>
      <c r="C20" s="92" t="s">
        <v>283</v>
      </c>
      <c r="D20" s="26" t="s">
        <v>284</v>
      </c>
      <c r="E20" s="26" t="s">
        <v>282</v>
      </c>
      <c r="F20" s="26">
        <v>1</v>
      </c>
      <c r="G20" s="37"/>
      <c r="H20" s="87">
        <v>2.2213081179206791</v>
      </c>
      <c r="I20" s="87">
        <v>2.2186010650897989</v>
      </c>
      <c r="J20" s="87">
        <v>2.2148287498604153</v>
      </c>
      <c r="K20" s="87">
        <v>2.2106810547030689</v>
      </c>
      <c r="L20" s="87">
        <v>2.2065488652309289</v>
      </c>
      <c r="M20" s="87">
        <v>2.2065488652309289</v>
      </c>
      <c r="N20" s="87">
        <v>2.2065488652309289</v>
      </c>
      <c r="O20" s="87">
        <v>2.2065488652309289</v>
      </c>
      <c r="P20" s="87">
        <v>2.2065488652309289</v>
      </c>
      <c r="Q20" s="87">
        <v>2.2065488652309289</v>
      </c>
      <c r="R20" s="87">
        <v>2.2065488652309289</v>
      </c>
      <c r="S20" s="87">
        <v>2.2065488652309289</v>
      </c>
      <c r="T20" s="87">
        <v>2.2065488652309289</v>
      </c>
      <c r="U20" s="87">
        <v>2.2065488652309289</v>
      </c>
      <c r="V20" s="87">
        <v>2.2065488652309289</v>
      </c>
      <c r="W20" s="87">
        <v>2.2065488652309289</v>
      </c>
      <c r="X20" s="87">
        <v>2.2065488652309289</v>
      </c>
      <c r="Y20" s="87">
        <v>2.2065488652309289</v>
      </c>
      <c r="Z20" s="87">
        <v>2.2065488652309289</v>
      </c>
      <c r="AA20" s="87">
        <v>2.2065488652309289</v>
      </c>
      <c r="AB20" s="87">
        <v>2.2065488652309289</v>
      </c>
      <c r="AC20" s="87">
        <v>2.2065488652309289</v>
      </c>
      <c r="AD20" s="87">
        <v>2.2065488652309289</v>
      </c>
      <c r="AE20" s="87">
        <v>2.2065488652309289</v>
      </c>
      <c r="AF20" s="87">
        <v>2.2065488652309289</v>
      </c>
      <c r="AG20" s="88">
        <v>2.2065488652309289</v>
      </c>
      <c r="AH20" s="88">
        <v>2.2065488652309289</v>
      </c>
      <c r="AI20" s="88">
        <v>2.2065488652309289</v>
      </c>
      <c r="AJ20" s="88">
        <v>2.2065488652309289</v>
      </c>
      <c r="AK20" s="88">
        <v>2.2065488652309289</v>
      </c>
      <c r="AL20" s="88">
        <v>2.2065488652309289</v>
      </c>
      <c r="AM20" s="88">
        <v>2.2065488652309289</v>
      </c>
      <c r="AN20" s="88">
        <v>2.2065488652309289</v>
      </c>
      <c r="AO20" s="88">
        <v>2.2065488652309289</v>
      </c>
      <c r="AP20" s="88">
        <v>2.2065488652309289</v>
      </c>
      <c r="AQ20" s="88">
        <v>2.2065488652309289</v>
      </c>
      <c r="AR20" s="88">
        <v>2.2065488652309289</v>
      </c>
      <c r="AS20" s="88">
        <v>2.2065488652309289</v>
      </c>
      <c r="AT20" s="88">
        <v>2.2065488652309289</v>
      </c>
      <c r="AU20" s="88">
        <v>2.2065488652309289</v>
      </c>
      <c r="AV20" s="88">
        <v>2.2065488652309289</v>
      </c>
      <c r="AW20" s="88">
        <v>2.2065488652309289</v>
      </c>
      <c r="AX20" s="88">
        <v>2.2065488652309289</v>
      </c>
      <c r="AY20" s="88">
        <v>2.2065488652309289</v>
      </c>
      <c r="AZ20" s="88">
        <v>2.2065488652309289</v>
      </c>
      <c r="BA20" s="88">
        <v>2.2065488652309289</v>
      </c>
      <c r="BB20" s="88">
        <v>2.2065488652309289</v>
      </c>
      <c r="BC20" s="88">
        <v>2.2065488652309289</v>
      </c>
      <c r="BD20" s="88">
        <v>2.2065488652309289</v>
      </c>
      <c r="BE20" s="88">
        <v>2.2065488652309289</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8.25" x14ac:dyDescent="0.2">
      <c r="B21" s="57">
        <v>15</v>
      </c>
      <c r="C21" s="92" t="s">
        <v>285</v>
      </c>
      <c r="D21" s="26" t="s">
        <v>286</v>
      </c>
      <c r="E21" s="26" t="s">
        <v>287</v>
      </c>
      <c r="F21" s="26">
        <v>0</v>
      </c>
      <c r="G21" s="37"/>
      <c r="H21" s="89">
        <v>0.77197768708160197</v>
      </c>
      <c r="I21" s="89">
        <v>0.77414657920028696</v>
      </c>
      <c r="J21" s="89">
        <v>0.77635242496012224</v>
      </c>
      <c r="K21" s="89">
        <v>0.77855301750570083</v>
      </c>
      <c r="L21" s="89">
        <v>0.78044914842239421</v>
      </c>
      <c r="M21" s="89">
        <v>0.78153428598222585</v>
      </c>
      <c r="N21" s="89">
        <v>0.78259394878035171</v>
      </c>
      <c r="O21" s="89">
        <v>0.78366629749635786</v>
      </c>
      <c r="P21" s="89">
        <v>0.78474215354754795</v>
      </c>
      <c r="Q21" s="89">
        <v>0.78579612849417835</v>
      </c>
      <c r="R21" s="89">
        <v>0.78690046521470658</v>
      </c>
      <c r="S21" s="89">
        <v>0.78799552575728504</v>
      </c>
      <c r="T21" s="89">
        <v>0.78908503970531918</v>
      </c>
      <c r="U21" s="89">
        <v>0.79015725916701873</v>
      </c>
      <c r="V21" s="89">
        <v>0.79117112205606333</v>
      </c>
      <c r="W21" s="89">
        <v>0.79220700439310854</v>
      </c>
      <c r="X21" s="89">
        <v>0.79321960604900477</v>
      </c>
      <c r="Y21" s="89">
        <v>0.79422057669041157</v>
      </c>
      <c r="Z21" s="89">
        <v>0.79518728085552837</v>
      </c>
      <c r="AA21" s="89">
        <v>0.79618269327193891</v>
      </c>
      <c r="AB21" s="89">
        <v>0.7971194236497039</v>
      </c>
      <c r="AC21" s="89">
        <v>0.798089029090712</v>
      </c>
      <c r="AD21" s="89">
        <v>0.79902754085229077</v>
      </c>
      <c r="AE21" s="89">
        <v>0.79997830245167212</v>
      </c>
      <c r="AF21" s="89">
        <v>0.8008902041279693</v>
      </c>
      <c r="AG21" s="90">
        <v>0.80180040328734437</v>
      </c>
      <c r="AH21" s="90">
        <v>0.80270503096604218</v>
      </c>
      <c r="AI21" s="90">
        <v>0.80360411643913365</v>
      </c>
      <c r="AJ21" s="90">
        <v>0.80449768880639216</v>
      </c>
      <c r="AK21" s="90">
        <v>0.80538577699322456</v>
      </c>
      <c r="AL21" s="90">
        <v>0.80626840975159952</v>
      </c>
      <c r="AM21" s="90">
        <v>0.80714561566096832</v>
      </c>
      <c r="AN21" s="90">
        <v>0.80801742312918123</v>
      </c>
      <c r="AO21" s="90">
        <v>0.80888386039339777</v>
      </c>
      <c r="AP21" s="90">
        <v>0.80974495552099257</v>
      </c>
      <c r="AQ21" s="90">
        <v>0.81060073641045405</v>
      </c>
      <c r="AR21" s="90">
        <v>0.81145123079227921</v>
      </c>
      <c r="AS21" s="90">
        <v>0.81229646622986307</v>
      </c>
      <c r="AT21" s="90">
        <v>0.81313647012038159</v>
      </c>
      <c r="AU21" s="90">
        <v>0.81397126969566991</v>
      </c>
      <c r="AV21" s="90">
        <v>0.81480089202309647</v>
      </c>
      <c r="AW21" s="90">
        <v>0.8156253640064296</v>
      </c>
      <c r="AX21" s="90">
        <v>0.81644471238670102</v>
      </c>
      <c r="AY21" s="90">
        <v>0.81725896374306273</v>
      </c>
      <c r="AZ21" s="90">
        <v>0.81806814449363907</v>
      </c>
      <c r="BA21" s="90">
        <v>0.81887228089637465</v>
      </c>
      <c r="BB21" s="90">
        <v>0.81967139904987596</v>
      </c>
      <c r="BC21" s="90">
        <v>0.82046552489424773</v>
      </c>
      <c r="BD21" s="90">
        <v>0.8212546842119256</v>
      </c>
      <c r="BE21" s="90">
        <v>0.82203890262850243</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
    <row r="23" spans="2:88" x14ac:dyDescent="0.2"/>
    <row r="24" spans="2:88" x14ac:dyDescent="0.2"/>
    <row r="25" spans="2:88" ht="15" x14ac:dyDescent="0.25">
      <c r="B25" s="46" t="s">
        <v>113</v>
      </c>
    </row>
    <row r="26" spans="2:88" x14ac:dyDescent="0.2"/>
    <row r="27" spans="2:88" x14ac:dyDescent="0.2">
      <c r="B27" s="47"/>
      <c r="C27" t="s">
        <v>114</v>
      </c>
    </row>
    <row r="28" spans="2:88" x14ac:dyDescent="0.2"/>
    <row r="29" spans="2:88" x14ac:dyDescent="0.2">
      <c r="B29" s="48"/>
      <c r="C29" t="s">
        <v>115</v>
      </c>
    </row>
    <row r="30" spans="2:88" x14ac:dyDescent="0.2"/>
    <row r="31" spans="2:88" x14ac:dyDescent="0.2"/>
    <row r="32" spans="2:88" x14ac:dyDescent="0.2"/>
    <row r="33" spans="2:9" ht="15" x14ac:dyDescent="0.25">
      <c r="B33" s="132" t="s">
        <v>288</v>
      </c>
      <c r="C33" s="133"/>
      <c r="D33" s="133"/>
      <c r="E33" s="133"/>
      <c r="F33" s="133"/>
      <c r="G33" s="133"/>
      <c r="H33" s="133"/>
      <c r="I33" s="134"/>
    </row>
    <row r="34" spans="2:9" x14ac:dyDescent="0.2"/>
    <row r="35" spans="2:9" s="6" customFormat="1" ht="13.5" x14ac:dyDescent="0.2">
      <c r="B35" s="49" t="s">
        <v>70</v>
      </c>
      <c r="C35" s="135" t="s">
        <v>118</v>
      </c>
      <c r="D35" s="135"/>
      <c r="E35" s="135"/>
      <c r="F35" s="135"/>
      <c r="G35" s="135"/>
      <c r="H35" s="135"/>
      <c r="I35" s="135"/>
    </row>
    <row r="36" spans="2:9" s="6" customFormat="1" ht="89.65" customHeight="1" x14ac:dyDescent="0.2">
      <c r="B36" s="50">
        <v>1</v>
      </c>
      <c r="C36" s="128" t="s">
        <v>289</v>
      </c>
      <c r="D36" s="115"/>
      <c r="E36" s="115"/>
      <c r="F36" s="115"/>
      <c r="G36" s="115"/>
      <c r="H36" s="115"/>
      <c r="I36" s="115"/>
    </row>
    <row r="37" spans="2:9" s="6" customFormat="1" ht="76.5" customHeight="1" x14ac:dyDescent="0.2">
      <c r="B37" s="50">
        <f>B36+1</f>
        <v>2</v>
      </c>
      <c r="C37" s="116" t="s">
        <v>290</v>
      </c>
      <c r="D37" s="117"/>
      <c r="E37" s="117"/>
      <c r="F37" s="117"/>
      <c r="G37" s="117"/>
      <c r="H37" s="117"/>
      <c r="I37" s="118"/>
    </row>
    <row r="38" spans="2:9" s="6" customFormat="1" ht="58.15" customHeight="1" x14ac:dyDescent="0.2">
      <c r="B38" s="50">
        <f t="shared" ref="B38:B50" si="0">B37+1</f>
        <v>3</v>
      </c>
      <c r="C38" s="116" t="s">
        <v>291</v>
      </c>
      <c r="D38" s="117"/>
      <c r="E38" s="117"/>
      <c r="F38" s="117"/>
      <c r="G38" s="117"/>
      <c r="H38" s="117"/>
      <c r="I38" s="118"/>
    </row>
    <row r="39" spans="2:9" s="6" customFormat="1" ht="73.150000000000006" customHeight="1" x14ac:dyDescent="0.2">
      <c r="B39" s="50">
        <f t="shared" si="0"/>
        <v>4</v>
      </c>
      <c r="C39" s="116" t="s">
        <v>292</v>
      </c>
      <c r="D39" s="117"/>
      <c r="E39" s="117"/>
      <c r="F39" s="117"/>
      <c r="G39" s="117"/>
      <c r="H39" s="117"/>
      <c r="I39" s="118"/>
    </row>
    <row r="40" spans="2:9" s="6" customFormat="1" ht="59.65" customHeight="1" x14ac:dyDescent="0.2">
      <c r="B40" s="50">
        <f t="shared" si="0"/>
        <v>5</v>
      </c>
      <c r="C40" s="116" t="s">
        <v>293</v>
      </c>
      <c r="D40" s="117"/>
      <c r="E40" s="117"/>
      <c r="F40" s="117"/>
      <c r="G40" s="117"/>
      <c r="H40" s="117"/>
      <c r="I40" s="118"/>
    </row>
    <row r="41" spans="2:9" s="6" customFormat="1" ht="52.15" customHeight="1" x14ac:dyDescent="0.2">
      <c r="B41" s="50">
        <f t="shared" si="0"/>
        <v>6</v>
      </c>
      <c r="C41" s="116" t="s">
        <v>294</v>
      </c>
      <c r="D41" s="117"/>
      <c r="E41" s="117"/>
      <c r="F41" s="117"/>
      <c r="G41" s="117"/>
      <c r="H41" s="117"/>
      <c r="I41" s="118"/>
    </row>
    <row r="42" spans="2:9" s="6" customFormat="1" ht="54.4" customHeight="1" x14ac:dyDescent="0.2">
      <c r="B42" s="50">
        <f t="shared" si="0"/>
        <v>7</v>
      </c>
      <c r="C42" s="116" t="s">
        <v>295</v>
      </c>
      <c r="D42" s="117"/>
      <c r="E42" s="117"/>
      <c r="F42" s="117"/>
      <c r="G42" s="117"/>
      <c r="H42" s="117"/>
      <c r="I42" s="118"/>
    </row>
    <row r="43" spans="2:9" s="6" customFormat="1" ht="67.150000000000006" customHeight="1" x14ac:dyDescent="0.2">
      <c r="B43" s="50">
        <f t="shared" si="0"/>
        <v>8</v>
      </c>
      <c r="C43" s="116" t="s">
        <v>296</v>
      </c>
      <c r="D43" s="117"/>
      <c r="E43" s="117"/>
      <c r="F43" s="117"/>
      <c r="G43" s="117"/>
      <c r="H43" s="117"/>
      <c r="I43" s="118"/>
    </row>
    <row r="44" spans="2:9" s="6" customFormat="1" ht="67.150000000000006" customHeight="1" x14ac:dyDescent="0.2">
      <c r="B44" s="50">
        <f t="shared" si="0"/>
        <v>9</v>
      </c>
      <c r="C44" s="116" t="s">
        <v>297</v>
      </c>
      <c r="D44" s="117"/>
      <c r="E44" s="117"/>
      <c r="F44" s="117"/>
      <c r="G44" s="117"/>
      <c r="H44" s="117"/>
      <c r="I44" s="118"/>
    </row>
    <row r="45" spans="2:9" s="6" customFormat="1" ht="56.65" customHeight="1" x14ac:dyDescent="0.2">
      <c r="B45" s="50">
        <f t="shared" si="0"/>
        <v>10</v>
      </c>
      <c r="C45" s="116" t="s">
        <v>298</v>
      </c>
      <c r="D45" s="117"/>
      <c r="E45" s="117"/>
      <c r="F45" s="117"/>
      <c r="G45" s="117"/>
      <c r="H45" s="117"/>
      <c r="I45" s="118"/>
    </row>
    <row r="46" spans="2:9" s="6" customFormat="1" ht="94.9" customHeight="1" x14ac:dyDescent="0.2">
      <c r="B46" s="50">
        <f t="shared" si="0"/>
        <v>11</v>
      </c>
      <c r="C46" s="116" t="s">
        <v>299</v>
      </c>
      <c r="D46" s="117"/>
      <c r="E46" s="117"/>
      <c r="F46" s="117"/>
      <c r="G46" s="117"/>
      <c r="H46" s="117"/>
      <c r="I46" s="118"/>
    </row>
    <row r="47" spans="2:9" s="6" customFormat="1" ht="47.65" customHeight="1" x14ac:dyDescent="0.2">
      <c r="B47" s="50">
        <f t="shared" si="0"/>
        <v>12</v>
      </c>
      <c r="C47" s="116" t="s">
        <v>300</v>
      </c>
      <c r="D47" s="117"/>
      <c r="E47" s="117"/>
      <c r="F47" s="117"/>
      <c r="G47" s="117"/>
      <c r="H47" s="117"/>
      <c r="I47" s="118"/>
    </row>
    <row r="48" spans="2:9" s="6" customFormat="1" ht="46.9" customHeight="1" x14ac:dyDescent="0.2">
      <c r="B48" s="50">
        <f t="shared" si="0"/>
        <v>13</v>
      </c>
      <c r="C48" s="116" t="s">
        <v>301</v>
      </c>
      <c r="D48" s="117"/>
      <c r="E48" s="117"/>
      <c r="F48" s="117"/>
      <c r="G48" s="117"/>
      <c r="H48" s="117"/>
      <c r="I48" s="118"/>
    </row>
    <row r="49" spans="2:9" s="6" customFormat="1" ht="31.15" customHeight="1" x14ac:dyDescent="0.2">
      <c r="B49" s="50">
        <f t="shared" si="0"/>
        <v>14</v>
      </c>
      <c r="C49" s="116" t="s">
        <v>302</v>
      </c>
      <c r="D49" s="117"/>
      <c r="E49" s="117"/>
      <c r="F49" s="117"/>
      <c r="G49" s="117"/>
      <c r="H49" s="117"/>
      <c r="I49" s="118"/>
    </row>
    <row r="50" spans="2:9" s="6" customFormat="1" ht="48.4" customHeight="1" x14ac:dyDescent="0.2">
      <c r="B50" s="50">
        <f t="shared" si="0"/>
        <v>15</v>
      </c>
      <c r="C50" s="116" t="s">
        <v>303</v>
      </c>
      <c r="D50" s="117"/>
      <c r="E50" s="117"/>
      <c r="F50" s="117"/>
      <c r="G50" s="117"/>
      <c r="H50" s="117"/>
      <c r="I50" s="118"/>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F16" sqref="BF16"/>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14" t="s">
        <v>304</v>
      </c>
      <c r="C1" s="114"/>
      <c r="D1" s="114"/>
      <c r="E1" s="114"/>
      <c r="F1" s="114"/>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9" t="s">
        <v>3</v>
      </c>
      <c r="C3" s="120"/>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1" t="s">
        <v>6</v>
      </c>
      <c r="C4" s="91"/>
      <c r="D4" s="136" t="str">
        <f>'Cover sheet'!C6</f>
        <v>Sussex Brighton</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306</v>
      </c>
      <c r="E7" s="29" t="s">
        <v>101</v>
      </c>
      <c r="F7" s="29">
        <v>2</v>
      </c>
      <c r="G7" s="37"/>
      <c r="H7" s="83">
        <f>'[2]4. BL SDB'!L$3</f>
        <v>83.944666837816058</v>
      </c>
      <c r="I7" s="83">
        <f>'[2]4. BL SDB'!M$3</f>
        <v>83.731281390928444</v>
      </c>
      <c r="J7" s="83">
        <f>'[2]4. BL SDB'!N$3</f>
        <v>83.59323771143815</v>
      </c>
      <c r="K7" s="83">
        <f>'[2]4. BL SDB'!O$3</f>
        <v>83.508694805503012</v>
      </c>
      <c r="L7" s="83">
        <f>'[2]4. BL SDB'!P$3</f>
        <v>83.43340151410915</v>
      </c>
      <c r="M7" s="83">
        <f>'[2]4. BL SDB'!Q$3</f>
        <v>83.380811504616588</v>
      </c>
      <c r="N7" s="83">
        <f>'[2]4. BL SDB'!R$3</f>
        <v>83.352777534058987</v>
      </c>
      <c r="O7" s="83">
        <f>'[2]4. BL SDB'!S$3</f>
        <v>83.359923633099925</v>
      </c>
      <c r="P7" s="83">
        <f>'[2]4. BL SDB'!T$3</f>
        <v>83.393848759217221</v>
      </c>
      <c r="Q7" s="83">
        <f>'[2]4. BL SDB'!U$3</f>
        <v>83.444060794058501</v>
      </c>
      <c r="R7" s="83">
        <f>'[2]4. BL SDB'!V$3</f>
        <v>83.526647100403196</v>
      </c>
      <c r="S7" s="83">
        <f>'[2]4. BL SDB'!W$3</f>
        <v>83.615160634457965</v>
      </c>
      <c r="T7" s="83">
        <f>'[2]4. BL SDB'!X$3</f>
        <v>83.710020724124092</v>
      </c>
      <c r="U7" s="83">
        <f>'[2]4. BL SDB'!Y$3</f>
        <v>83.813381310646037</v>
      </c>
      <c r="V7" s="83">
        <f>'[2]4. BL SDB'!Z$3</f>
        <v>83.926925046206335</v>
      </c>
      <c r="W7" s="83">
        <f>'[2]4. BL SDB'!AA$3</f>
        <v>84.054643909935862</v>
      </c>
      <c r="X7" s="83">
        <f>'[2]4. BL SDB'!AB$3</f>
        <v>84.190814818890743</v>
      </c>
      <c r="Y7" s="83">
        <f>'[2]4. BL SDB'!AC$3</f>
        <v>84.333651217539398</v>
      </c>
      <c r="Z7" s="83">
        <f>'[2]4. BL SDB'!AD$3</f>
        <v>84.482479997904093</v>
      </c>
      <c r="AA7" s="83">
        <f>'[2]4. BL SDB'!AE$3</f>
        <v>84.645856362061664</v>
      </c>
      <c r="AB7" s="83">
        <f>'[2]4. BL SDB'!AF$3</f>
        <v>84.802545849903879</v>
      </c>
      <c r="AC7" s="83">
        <f>'[2]4. BL SDB'!AG$3</f>
        <v>84.969586444487447</v>
      </c>
      <c r="AD7" s="83">
        <f>'[2]4. BL SDB'!AH$3</f>
        <v>85.139130988258245</v>
      </c>
      <c r="AE7" s="83">
        <f>'[2]4. BL SDB'!AI$3</f>
        <v>85.31623723211446</v>
      </c>
      <c r="AF7" s="83">
        <f>'[2]4. BL SDB'!AJ$3</f>
        <v>85.493983947527553</v>
      </c>
      <c r="AG7" s="84">
        <f>'[2]4. BL SDB'!AK$3</f>
        <v>85.673603509760099</v>
      </c>
      <c r="AH7" s="84">
        <f>'[2]4. BL SDB'!AL$3</f>
        <v>85.841943754588272</v>
      </c>
      <c r="AI7" s="84">
        <f>'[2]4. BL SDB'!AM$3</f>
        <v>86.010063452667197</v>
      </c>
      <c r="AJ7" s="84">
        <f>'[2]4. BL SDB'!AN$3</f>
        <v>86.175029790741746</v>
      </c>
      <c r="AK7" s="84">
        <f>'[2]4. BL SDB'!AO$3</f>
        <v>86.341287517869148</v>
      </c>
      <c r="AL7" s="84">
        <f>'[2]4. BL SDB'!AP$3</f>
        <v>86.508657888177623</v>
      </c>
      <c r="AM7" s="84">
        <f>'[2]4. BL SDB'!AQ$3</f>
        <v>86.676981029137593</v>
      </c>
      <c r="AN7" s="84">
        <f>'[2]4. BL SDB'!AR$3</f>
        <v>86.846113529150415</v>
      </c>
      <c r="AO7" s="84">
        <f>'[2]4. BL SDB'!AS$3</f>
        <v>87.01592636602814</v>
      </c>
      <c r="AP7" s="84">
        <f>'[2]4. BL SDB'!AT$3</f>
        <v>87.18630312503943</v>
      </c>
      <c r="AQ7" s="84">
        <f>'[2]4. BL SDB'!AU$3</f>
        <v>87.357138463246116</v>
      </c>
      <c r="AR7" s="84">
        <f>'[2]4. BL SDB'!AV$3</f>
        <v>87.528336783603166</v>
      </c>
      <c r="AS7" s="84">
        <f>'[2]4. BL SDB'!AW$3</f>
        <v>87.699811087957158</v>
      </c>
      <c r="AT7" s="84">
        <f>'[2]4. BL SDB'!AX$3</f>
        <v>87.871481982830346</v>
      </c>
      <c r="AU7" s="84">
        <f>'[2]4. BL SDB'!AY$3</f>
        <v>88.043276815877491</v>
      </c>
      <c r="AV7" s="84">
        <f>'[2]4. BL SDB'!AZ$3</f>
        <v>88.214770259785382</v>
      </c>
      <c r="AW7" s="84">
        <f>'[2]4. BL SDB'!BA$3</f>
        <v>88.385576481411533</v>
      </c>
      <c r="AX7" s="84">
        <f>'[2]4. BL SDB'!BB$3</f>
        <v>88.556316748839336</v>
      </c>
      <c r="AY7" s="84">
        <f>'[2]4. BL SDB'!BC$3</f>
        <v>88.726938726798863</v>
      </c>
      <c r="AZ7" s="84">
        <f>'[2]4. BL SDB'!BD$3</f>
        <v>88.897393897668962</v>
      </c>
      <c r="BA7" s="84">
        <f>'[2]4. BL SDB'!BE$3</f>
        <v>89.067637173281497</v>
      </c>
      <c r="BB7" s="84">
        <f>'[2]4. BL SDB'!BF$3</f>
        <v>89.237626552386729</v>
      </c>
      <c r="BC7" s="84">
        <f>'[2]4. BL SDB'!BG$3</f>
        <v>89.407322817673219</v>
      </c>
      <c r="BD7" s="84">
        <f>'[2]4. BL SDB'!BH$3</f>
        <v>89.57668926711392</v>
      </c>
      <c r="BE7" s="84">
        <f>'[2]4. BL SDB'!BI$3</f>
        <v>89.745691475155553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308</v>
      </c>
      <c r="E8" s="26" t="s">
        <v>101</v>
      </c>
      <c r="F8" s="26">
        <v>2</v>
      </c>
      <c r="G8" s="37"/>
      <c r="H8" s="83">
        <f>'[2]4. BL SDB'!L$4</f>
        <v>88.291652523297927</v>
      </c>
      <c r="I8" s="83">
        <f>'[2]4. BL SDB'!M$4</f>
        <v>90.794064972532993</v>
      </c>
      <c r="J8" s="83">
        <f>'[2]4. BL SDB'!N$4</f>
        <v>90.889677983221844</v>
      </c>
      <c r="K8" s="83">
        <f>'[2]4. BL SDB'!O$4</f>
        <v>91.028521295639592</v>
      </c>
      <c r="L8" s="83">
        <f>'[2]4. BL SDB'!P$4</f>
        <v>91.518024826164421</v>
      </c>
      <c r="M8" s="83">
        <f>'[2]4. BL SDB'!Q$4</f>
        <v>81.484508325622542</v>
      </c>
      <c r="N8" s="83">
        <f>'[2]4. BL SDB'!R$4</f>
        <v>81.511404116198804</v>
      </c>
      <c r="O8" s="83">
        <f>'[2]4. BL SDB'!S$4</f>
        <v>61.687252986794313</v>
      </c>
      <c r="P8" s="83">
        <f>'[2]4. BL SDB'!T$4</f>
        <v>61.774122685047566</v>
      </c>
      <c r="Q8" s="83">
        <f>'[2]4. BL SDB'!U$4</f>
        <v>61.943935607193772</v>
      </c>
      <c r="R8" s="83">
        <f>'[2]4. BL SDB'!V$4</f>
        <v>61.966245678335902</v>
      </c>
      <c r="S8" s="83">
        <f>'[2]4. BL SDB'!W$4</f>
        <v>61.99448297718812</v>
      </c>
      <c r="T8" s="83">
        <f>'[2]4. BL SDB'!X$4</f>
        <v>62.029066831651669</v>
      </c>
      <c r="U8" s="83">
        <f>'[2]4. BL SDB'!Y$4</f>
        <v>62.072151182971048</v>
      </c>
      <c r="V8" s="83">
        <f>'[2]4. BL SDB'!Z$4</f>
        <v>62.125418683328782</v>
      </c>
      <c r="W8" s="83">
        <f>'[2]4. BL SDB'!AA$4</f>
        <v>62.230227478867171</v>
      </c>
      <c r="X8" s="83">
        <f>'[2]4. BL SDB'!AB$4</f>
        <v>62.3434883196309</v>
      </c>
      <c r="Y8" s="83">
        <f>'[2]4. BL SDB'!AC$4</f>
        <v>62.463414650088431</v>
      </c>
      <c r="Z8" s="83">
        <f>'[2]4. BL SDB'!AD$4</f>
        <v>62.589333362261975</v>
      </c>
      <c r="AA8" s="83">
        <f>'[2]4. BL SDB'!AE$4</f>
        <v>62.729799658228409</v>
      </c>
      <c r="AB8" s="83">
        <f>'[2]4. BL SDB'!AF$4</f>
        <v>62.732532142384549</v>
      </c>
      <c r="AC8" s="83">
        <f>'[2]4. BL SDB'!AG$4</f>
        <v>62.74561573328203</v>
      </c>
      <c r="AD8" s="83">
        <f>'[2]4. BL SDB'!AH$4</f>
        <v>62.761203273366753</v>
      </c>
      <c r="AE8" s="83">
        <f>'[2]4. BL SDB'!AI$4</f>
        <v>62.784352513536895</v>
      </c>
      <c r="AF8" s="83">
        <f>'[2]4. BL SDB'!AJ$4</f>
        <v>62.8081422252639</v>
      </c>
      <c r="AG8" s="84">
        <f>'[2]4. BL SDB'!AK$4</f>
        <v>62.875635186758323</v>
      </c>
      <c r="AH8" s="84">
        <f>'[2]4. BL SDB'!AL$4</f>
        <v>62.931848830848374</v>
      </c>
      <c r="AI8" s="84">
        <f>'[2]4. BL SDB'!AM$4</f>
        <v>62.987841928189177</v>
      </c>
      <c r="AJ8" s="84">
        <f>'[2]4. BL SDB'!AN$4</f>
        <v>63.040681665525604</v>
      </c>
      <c r="AK8" s="84">
        <f>'[2]4. BL SDB'!AO$4</f>
        <v>63.094812791914897</v>
      </c>
      <c r="AL8" s="84">
        <f>'[2]4. BL SDB'!AP$4</f>
        <v>63.217819537399727</v>
      </c>
      <c r="AM8" s="84">
        <f>'[2]4. BL SDB'!AQ$4</f>
        <v>63.341779053536065</v>
      </c>
      <c r="AN8" s="84">
        <f>'[2]4. BL SDB'!AR$4</f>
        <v>63.466547928725255</v>
      </c>
      <c r="AO8" s="84">
        <f>'[2]4. BL SDB'!AS$4</f>
        <v>63.591997140779334</v>
      </c>
      <c r="AP8" s="84">
        <f>'[2]4. BL SDB'!AT$4</f>
        <v>63.718010274966993</v>
      </c>
      <c r="AQ8" s="84">
        <f>'[2]4. BL SDB'!AU$4</f>
        <v>63.819543553094626</v>
      </c>
      <c r="AR8" s="84">
        <f>'[2]4. BL SDB'!AV$4</f>
        <v>63.921439813372622</v>
      </c>
      <c r="AS8" s="84">
        <f>'[2]4. BL SDB'!AW$4</f>
        <v>64.023612057647583</v>
      </c>
      <c r="AT8" s="84">
        <f>'[2]4. BL SDB'!AX$4</f>
        <v>64.125980892441717</v>
      </c>
      <c r="AU8" s="84">
        <f>'[2]4. BL SDB'!AY$4</f>
        <v>64.228473665409794</v>
      </c>
      <c r="AV8" s="84">
        <f>'[2]4. BL SDB'!AZ$4</f>
        <v>64.269713147695754</v>
      </c>
      <c r="AW8" s="84">
        <f>'[2]4. BL SDB'!BA$4</f>
        <v>64.310265407699987</v>
      </c>
      <c r="AX8" s="84">
        <f>'[2]4. BL SDB'!BB$4</f>
        <v>64.350751713505858</v>
      </c>
      <c r="AY8" s="84">
        <f>'[2]4. BL SDB'!BC$4</f>
        <v>64.391119729843439</v>
      </c>
      <c r="AZ8" s="84">
        <f>'[2]4. BL SDB'!BD$4</f>
        <v>64.43132093909162</v>
      </c>
      <c r="BA8" s="84">
        <f>'[2]4. BL SDB'!BE$4</f>
        <v>64.524997487171888</v>
      </c>
      <c r="BB8" s="84">
        <f>'[2]4. BL SDB'!BF$4</f>
        <v>64.618420138744881</v>
      </c>
      <c r="BC8" s="84">
        <f>'[2]4. BL SDB'!BG$4</f>
        <v>64.711549676499132</v>
      </c>
      <c r="BD8" s="84">
        <f>'[2]4. BL SDB'!BH$4</f>
        <v>64.804349398407581</v>
      </c>
      <c r="BE8" s="84">
        <f>'[2]4. BL SDB'!BI$4</f>
        <v>64.896784878916975</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1" x14ac:dyDescent="0.2">
      <c r="B9" s="57">
        <f t="shared" ref="B9:B11" si="0">B8+1</f>
        <v>3</v>
      </c>
      <c r="C9" s="92" t="s">
        <v>309</v>
      </c>
      <c r="D9" s="26" t="s">
        <v>310</v>
      </c>
      <c r="E9" s="26" t="s">
        <v>101</v>
      </c>
      <c r="F9" s="26">
        <v>2</v>
      </c>
      <c r="G9" s="37"/>
      <c r="H9" s="83">
        <f>'[2]4. BL SDB'!L$5</f>
        <v>88.291652523297927</v>
      </c>
      <c r="I9" s="83">
        <f>'[2]4. BL SDB'!M$5</f>
        <v>90.794064972532993</v>
      </c>
      <c r="J9" s="83">
        <f>'[2]4. BL SDB'!N$5</f>
        <v>90.889677983221844</v>
      </c>
      <c r="K9" s="83">
        <f>'[2]4. BL SDB'!O$5</f>
        <v>91.028521295639592</v>
      </c>
      <c r="L9" s="83">
        <f>'[2]4. BL SDB'!P$5</f>
        <v>91.518024826164421</v>
      </c>
      <c r="M9" s="83">
        <f>'[2]4. BL SDB'!Q$5</f>
        <v>81.484508325622542</v>
      </c>
      <c r="N9" s="83">
        <f>'[2]4. BL SDB'!R$5</f>
        <v>81.511404116198804</v>
      </c>
      <c r="O9" s="83">
        <f>'[2]4. BL SDB'!S$5</f>
        <v>61.687252986794313</v>
      </c>
      <c r="P9" s="83">
        <f>'[2]4. BL SDB'!T$5</f>
        <v>61.774122685047566</v>
      </c>
      <c r="Q9" s="83">
        <f>'[2]4. BL SDB'!U$5</f>
        <v>61.943935607193772</v>
      </c>
      <c r="R9" s="83">
        <f>'[2]4. BL SDB'!V$5</f>
        <v>61.966245678335902</v>
      </c>
      <c r="S9" s="83">
        <f>'[2]4. BL SDB'!W$5</f>
        <v>61.99448297718812</v>
      </c>
      <c r="T9" s="83">
        <f>'[2]4. BL SDB'!X$5</f>
        <v>62.029066831651669</v>
      </c>
      <c r="U9" s="83">
        <f>'[2]4. BL SDB'!Y$5</f>
        <v>62.072151182971048</v>
      </c>
      <c r="V9" s="83">
        <f>'[2]4. BL SDB'!Z$5</f>
        <v>62.125418683328782</v>
      </c>
      <c r="W9" s="83">
        <f>'[2]4. BL SDB'!AA$5</f>
        <v>62.230227478867171</v>
      </c>
      <c r="X9" s="83">
        <f>'[2]4. BL SDB'!AB$5</f>
        <v>62.3434883196309</v>
      </c>
      <c r="Y9" s="83">
        <f>'[2]4. BL SDB'!AC$5</f>
        <v>62.463414650088431</v>
      </c>
      <c r="Z9" s="83">
        <f>'[2]4. BL SDB'!AD$5</f>
        <v>62.589333362261975</v>
      </c>
      <c r="AA9" s="83">
        <f>'[2]4. BL SDB'!AE$5</f>
        <v>62.729799658228409</v>
      </c>
      <c r="AB9" s="83">
        <f>'[2]4. BL SDB'!AF$5</f>
        <v>62.732532142384549</v>
      </c>
      <c r="AC9" s="83">
        <f>'[2]4. BL SDB'!AG$5</f>
        <v>62.74561573328203</v>
      </c>
      <c r="AD9" s="83">
        <f>'[2]4. BL SDB'!AH$5</f>
        <v>62.761203273366753</v>
      </c>
      <c r="AE9" s="83">
        <f>'[2]4. BL SDB'!AI$5</f>
        <v>62.784352513536895</v>
      </c>
      <c r="AF9" s="83">
        <f>'[2]4. BL SDB'!AJ$5</f>
        <v>62.8081422252639</v>
      </c>
      <c r="AG9" s="84">
        <f>'[2]4. BL SDB'!AK$5</f>
        <v>62.875635186758323</v>
      </c>
      <c r="AH9" s="84">
        <f>'[2]4. BL SDB'!AL$5</f>
        <v>62.931848830848374</v>
      </c>
      <c r="AI9" s="84">
        <f>'[2]4. BL SDB'!AM$5</f>
        <v>62.987841928189177</v>
      </c>
      <c r="AJ9" s="84">
        <f>'[2]4. BL SDB'!AN$5</f>
        <v>63.040681665525604</v>
      </c>
      <c r="AK9" s="84">
        <f>'[2]4. BL SDB'!AO$5</f>
        <v>63.094812791914897</v>
      </c>
      <c r="AL9" s="84">
        <f>'[2]4. BL SDB'!AP$5</f>
        <v>63.217819537399727</v>
      </c>
      <c r="AM9" s="84">
        <f>'[2]4. BL SDB'!AQ$5</f>
        <v>63.341779053536065</v>
      </c>
      <c r="AN9" s="84">
        <f>'[2]4. BL SDB'!AR$5</f>
        <v>63.466547928725255</v>
      </c>
      <c r="AO9" s="84">
        <f>'[2]4. BL SDB'!AS$5</f>
        <v>63.591997140779334</v>
      </c>
      <c r="AP9" s="84">
        <f>'[2]4. BL SDB'!AT$5</f>
        <v>63.718010274966993</v>
      </c>
      <c r="AQ9" s="84">
        <f>'[2]4. BL SDB'!AU$5</f>
        <v>63.819543553094626</v>
      </c>
      <c r="AR9" s="84">
        <f>'[2]4. BL SDB'!AV$5</f>
        <v>63.921439813372622</v>
      </c>
      <c r="AS9" s="84">
        <f>'[2]4. BL SDB'!AW$5</f>
        <v>64.023612057647583</v>
      </c>
      <c r="AT9" s="84">
        <f>'[2]4. BL SDB'!AX$5</f>
        <v>64.125980892441717</v>
      </c>
      <c r="AU9" s="84">
        <f>'[2]4. BL SDB'!AY$5</f>
        <v>64.228473665409794</v>
      </c>
      <c r="AV9" s="84">
        <f>'[2]4. BL SDB'!AZ$5</f>
        <v>64.269713147695754</v>
      </c>
      <c r="AW9" s="84">
        <f>'[2]4. BL SDB'!BA$5</f>
        <v>64.310265407699987</v>
      </c>
      <c r="AX9" s="84">
        <f>'[2]4. BL SDB'!BB$5</f>
        <v>64.350751713505858</v>
      </c>
      <c r="AY9" s="84">
        <f>'[2]4. BL SDB'!BC$5</f>
        <v>64.391119729843439</v>
      </c>
      <c r="AZ9" s="84">
        <f>'[2]4. BL SDB'!BD$5</f>
        <v>64.43132093909162</v>
      </c>
      <c r="BA9" s="84">
        <f>'[2]4. BL SDB'!BE$5</f>
        <v>64.524997487171888</v>
      </c>
      <c r="BB9" s="84">
        <f>'[2]4. BL SDB'!BF$5</f>
        <v>64.618420138744881</v>
      </c>
      <c r="BC9" s="84">
        <f>'[2]4. BL SDB'!BG$5</f>
        <v>64.711549676499132</v>
      </c>
      <c r="BD9" s="84">
        <f>'[2]4. BL SDB'!BH$5</f>
        <v>64.804349398407581</v>
      </c>
      <c r="BE9" s="84">
        <f>'[2]4. BL SDB'!BI$5</f>
        <v>64.896784878916975</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1" x14ac:dyDescent="0.2">
      <c r="B10" s="57">
        <f t="shared" si="0"/>
        <v>4</v>
      </c>
      <c r="C10" s="92" t="s">
        <v>311</v>
      </c>
      <c r="D10" s="26" t="s">
        <v>312</v>
      </c>
      <c r="E10" s="26" t="s">
        <v>101</v>
      </c>
      <c r="F10" s="26">
        <v>2</v>
      </c>
      <c r="G10" s="37"/>
      <c r="H10" s="83">
        <f>'[2]4. BL SDB'!L$8</f>
        <v>4.9347581322368486</v>
      </c>
      <c r="I10" s="83">
        <f>'[2]4. BL SDB'!M$8</f>
        <v>5.0078914981474529</v>
      </c>
      <c r="J10" s="83">
        <f>'[2]4. BL SDB'!N$8</f>
        <v>5.0810248640580564</v>
      </c>
      <c r="K10" s="83">
        <f>'[2]4. BL SDB'!O$8</f>
        <v>5.1541582299686608</v>
      </c>
      <c r="L10" s="83">
        <f>'[2]4. BL SDB'!P$8</f>
        <v>5.2272915958792652</v>
      </c>
      <c r="M10" s="83">
        <f>'[2]4. BL SDB'!Q$8</f>
        <v>5.2333644569087197</v>
      </c>
      <c r="N10" s="83">
        <f>'[2]4. BL SDB'!R$8</f>
        <v>5.2394373179381741</v>
      </c>
      <c r="O10" s="83">
        <f>'[2]4. BL SDB'!S$8</f>
        <v>5.2455101789676295</v>
      </c>
      <c r="P10" s="83">
        <f>'[2]4. BL SDB'!T$8</f>
        <v>5.251583039997084</v>
      </c>
      <c r="Q10" s="83">
        <f>'[2]4. BL SDB'!U$8</f>
        <v>5.2576559010265385</v>
      </c>
      <c r="R10" s="83">
        <f>'[2]4. BL SDB'!V$8</f>
        <v>5.2899488004181991</v>
      </c>
      <c r="S10" s="83">
        <f>'[2]4. BL SDB'!W$8</f>
        <v>5.3222416998098598</v>
      </c>
      <c r="T10" s="83">
        <f>'[2]4. BL SDB'!X$8</f>
        <v>5.3545345992015196</v>
      </c>
      <c r="U10" s="83">
        <f>'[2]4. BL SDB'!Y$8</f>
        <v>5.3868274985931803</v>
      </c>
      <c r="V10" s="83">
        <f>'[2]4. BL SDB'!Z$8</f>
        <v>5.419120397984841</v>
      </c>
      <c r="W10" s="83">
        <f>'[2]4. BL SDB'!AA$8</f>
        <v>5.5012363572691383</v>
      </c>
      <c r="X10" s="83">
        <f>'[2]4. BL SDB'!AB$8</f>
        <v>5.5833523165534356</v>
      </c>
      <c r="Y10" s="83">
        <f>'[2]4. BL SDB'!AC$8</f>
        <v>5.6654682758377337</v>
      </c>
      <c r="Z10" s="83">
        <f>'[2]4. BL SDB'!AD$8</f>
        <v>5.747584235122031</v>
      </c>
      <c r="AA10" s="83">
        <f>'[2]4. BL SDB'!AE$8</f>
        <v>5.8297001944063283</v>
      </c>
      <c r="AB10" s="83">
        <f>'[2]4. BL SDB'!AF$8</f>
        <v>5.8318735672634769</v>
      </c>
      <c r="AC10" s="83">
        <f>'[2]4. BL SDB'!AG$8</f>
        <v>5.8340469401206265</v>
      </c>
      <c r="AD10" s="83">
        <f>'[2]4. BL SDB'!AH$8</f>
        <v>5.8362203129777752</v>
      </c>
      <c r="AE10" s="83">
        <f>'[2]4. BL SDB'!AI$8</f>
        <v>5.8383936858349248</v>
      </c>
      <c r="AF10" s="83">
        <f>'[2]4. BL SDB'!AJ$8</f>
        <v>5.8405670586920735</v>
      </c>
      <c r="AG10" s="84">
        <f>'[2]4. BL SDB'!AK$8</f>
        <v>5.8950449031529528</v>
      </c>
      <c r="AH10" s="84">
        <f>'[2]4. BL SDB'!AL$8</f>
        <v>5.9495227476138322</v>
      </c>
      <c r="AI10" s="84">
        <f>'[2]4. BL SDB'!AM$8</f>
        <v>6.0040005920747124</v>
      </c>
      <c r="AJ10" s="84">
        <f>'[2]4. BL SDB'!AN$8</f>
        <v>6.0584784365355917</v>
      </c>
      <c r="AK10" s="84">
        <f>'[2]4. BL SDB'!AO$8</f>
        <v>6.112956280996471</v>
      </c>
      <c r="AL10" s="84">
        <f>'[2]4. BL SDB'!AP$8</f>
        <v>6.1724317862250615</v>
      </c>
      <c r="AM10" s="84">
        <f>'[2]4. BL SDB'!AQ$8</f>
        <v>6.231907291453652</v>
      </c>
      <c r="AN10" s="84">
        <f>'[2]4. BL SDB'!AR$8</f>
        <v>6.2913827966822424</v>
      </c>
      <c r="AO10" s="84">
        <f>'[2]4. BL SDB'!AS$8</f>
        <v>6.3508583019108329</v>
      </c>
      <c r="AP10" s="84">
        <f>'[2]4. BL SDB'!AT$8</f>
        <v>6.4103338071394234</v>
      </c>
      <c r="AQ10" s="84">
        <f>'[2]4. BL SDB'!AU$8</f>
        <v>6.5100883658984596</v>
      </c>
      <c r="AR10" s="84">
        <f>'[2]4. BL SDB'!AV$8</f>
        <v>6.6098429246574959</v>
      </c>
      <c r="AS10" s="84">
        <f>'[2]4. BL SDB'!AW$8</f>
        <v>6.7095974834165339</v>
      </c>
      <c r="AT10" s="84">
        <f>'[2]4. BL SDB'!AX$8</f>
        <v>6.8093520421755702</v>
      </c>
      <c r="AU10" s="84">
        <f>'[2]4. BL SDB'!AY$8</f>
        <v>6.9091066009346065</v>
      </c>
      <c r="AV10" s="84">
        <f>'[2]4. BL SDB'!AZ$8</f>
        <v>6.9111406914197806</v>
      </c>
      <c r="AW10" s="84">
        <f>'[2]4. BL SDB'!BA$8</f>
        <v>6.9131747819049529</v>
      </c>
      <c r="AX10" s="84">
        <f>'[2]4. BL SDB'!BB$8</f>
        <v>6.9152088723901279</v>
      </c>
      <c r="AY10" s="84">
        <f>'[2]4. BL SDB'!BC$8</f>
        <v>6.9172429628753003</v>
      </c>
      <c r="AZ10" s="84">
        <f>'[2]4. BL SDB'!BD$8</f>
        <v>6.9192770533604744</v>
      </c>
      <c r="BA10" s="84">
        <f>'[2]4. BL SDB'!BE$8</f>
        <v>7.0021658667728364</v>
      </c>
      <c r="BB10" s="84">
        <f>'[2]4. BL SDB'!BF$8</f>
        <v>7.0850546801851975</v>
      </c>
      <c r="BC10" s="84">
        <f>'[2]4. BL SDB'!BG$8</f>
        <v>7.1679434935975594</v>
      </c>
      <c r="BD10" s="84">
        <f>'[2]4. BL SDB'!BH$8</f>
        <v>7.2508323070099205</v>
      </c>
      <c r="BE10" s="84">
        <f>'[2]4. BL SDB'!BI$8</f>
        <v>7.3337211204222825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1" x14ac:dyDescent="0.2">
      <c r="B11" s="57">
        <f t="shared" si="0"/>
        <v>5</v>
      </c>
      <c r="C11" s="92" t="s">
        <v>313</v>
      </c>
      <c r="D11" s="26" t="s">
        <v>314</v>
      </c>
      <c r="E11" s="26" t="s">
        <v>101</v>
      </c>
      <c r="F11" s="26">
        <v>2</v>
      </c>
      <c r="G11" s="37"/>
      <c r="H11" s="85">
        <f>'[2]4. BL SDB'!L$10</f>
        <v>-0.58777244675497986</v>
      </c>
      <c r="I11" s="85">
        <f>'[2]4. BL SDB'!M$10</f>
        <v>2.0548920834570961</v>
      </c>
      <c r="J11" s="85">
        <f>'[2]4. BL SDB'!N$10</f>
        <v>2.2154154077256383</v>
      </c>
      <c r="K11" s="85">
        <f>'[2]4. BL SDB'!O$10</f>
        <v>2.3656682601679195</v>
      </c>
      <c r="L11" s="85">
        <f>'[2]4. BL SDB'!P$10</f>
        <v>2.8573317161760059</v>
      </c>
      <c r="M11" s="85">
        <f>'[2]4. BL SDB'!Q$10</f>
        <v>-7.1296676359027655</v>
      </c>
      <c r="N11" s="85">
        <f>'[2]4. BL SDB'!R$10</f>
        <v>-7.080810735798357</v>
      </c>
      <c r="O11" s="85">
        <f>'[2]4. BL SDB'!S$10</f>
        <v>-26.91818082527324</v>
      </c>
      <c r="P11" s="85">
        <f>'[2]4. BL SDB'!T$10</f>
        <v>-26.871309114166738</v>
      </c>
      <c r="Q11" s="85">
        <f>'[2]4. BL SDB'!U$10</f>
        <v>-26.757781087891267</v>
      </c>
      <c r="R11" s="85">
        <f>'[2]4. BL SDB'!V$10</f>
        <v>-26.850350222485492</v>
      </c>
      <c r="S11" s="85">
        <f>'[2]4. BL SDB'!W$10</f>
        <v>-26.942919357079703</v>
      </c>
      <c r="T11" s="85">
        <f>'[2]4. BL SDB'!X$10</f>
        <v>-27.035488491673945</v>
      </c>
      <c r="U11" s="85">
        <f>'[2]4. BL SDB'!Y$10</f>
        <v>-27.12805762626817</v>
      </c>
      <c r="V11" s="85">
        <f>'[2]4. BL SDB'!Z$10</f>
        <v>-27.220626760862395</v>
      </c>
      <c r="W11" s="85">
        <f>'[2]4. BL SDB'!AA$10</f>
        <v>-27.32565278833783</v>
      </c>
      <c r="X11" s="85">
        <f>'[2]4. BL SDB'!AB$10</f>
        <v>-27.43067881581328</v>
      </c>
      <c r="Y11" s="85">
        <f>'[2]4. BL SDB'!AC$10</f>
        <v>-27.535704843288698</v>
      </c>
      <c r="Z11" s="85">
        <f>'[2]4. BL SDB'!AD$10</f>
        <v>-27.640730870764148</v>
      </c>
      <c r="AA11" s="85">
        <f>'[2]4. BL SDB'!AE$10</f>
        <v>-27.745756898239584</v>
      </c>
      <c r="AB11" s="85">
        <f>'[2]4. BL SDB'!AF$10</f>
        <v>-27.901887274782808</v>
      </c>
      <c r="AC11" s="85">
        <f>'[2]4. BL SDB'!AG$10</f>
        <v>-28.058017651326043</v>
      </c>
      <c r="AD11" s="85">
        <f>'[2]4. BL SDB'!AH$10</f>
        <v>-28.214148027869268</v>
      </c>
      <c r="AE11" s="85">
        <f>'[2]4. BL SDB'!AI$10</f>
        <v>-28.370278404412488</v>
      </c>
      <c r="AF11" s="85">
        <f>'[2]4. BL SDB'!AJ$10</f>
        <v>-28.526408780955727</v>
      </c>
      <c r="AG11" s="113">
        <f>'[2]4. BL SDB'!AK$10</f>
        <v>-28.693013226154729</v>
      </c>
      <c r="AH11" s="113">
        <f>'[2]4. BL SDB'!AL$10</f>
        <v>-28.859617671353732</v>
      </c>
      <c r="AI11" s="113">
        <f>'[2]4. BL SDB'!AM$10</f>
        <v>-29.026222116552731</v>
      </c>
      <c r="AJ11" s="113">
        <f>'[2]4. BL SDB'!AN$10</f>
        <v>-29.192826561751733</v>
      </c>
      <c r="AK11" s="113">
        <f>'[2]4. BL SDB'!AO$10</f>
        <v>-29.359431006950722</v>
      </c>
      <c r="AL11" s="113">
        <f>'[2]4. BL SDB'!AP$10</f>
        <v>-29.463270137002958</v>
      </c>
      <c r="AM11" s="113">
        <f>'[2]4. BL SDB'!AQ$10</f>
        <v>-29.56710926705518</v>
      </c>
      <c r="AN11" s="113">
        <f>'[2]4. BL SDB'!AR$10</f>
        <v>-29.670948397107402</v>
      </c>
      <c r="AO11" s="113">
        <f>'[2]4. BL SDB'!AS$10</f>
        <v>-29.774787527159639</v>
      </c>
      <c r="AP11" s="113">
        <f>'[2]4. BL SDB'!AT$10</f>
        <v>-29.878626657211861</v>
      </c>
      <c r="AQ11" s="113">
        <f>'[2]4. BL SDB'!AU$10</f>
        <v>-30.047683276049952</v>
      </c>
      <c r="AR11" s="113">
        <f>'[2]4. BL SDB'!AV$10</f>
        <v>-30.21673989488804</v>
      </c>
      <c r="AS11" s="113">
        <f>'[2]4. BL SDB'!AW$10</f>
        <v>-30.38579651372611</v>
      </c>
      <c r="AT11" s="113">
        <f>'[2]4. BL SDB'!AX$10</f>
        <v>-30.554853132564197</v>
      </c>
      <c r="AU11" s="113">
        <f>'[2]4. BL SDB'!AY$10</f>
        <v>-30.723909751402303</v>
      </c>
      <c r="AV11" s="113">
        <f>'[2]4. BL SDB'!AZ$10</f>
        <v>-30.85619780350941</v>
      </c>
      <c r="AW11" s="113">
        <f>'[2]4. BL SDB'!BA$10</f>
        <v>-30.988485855616499</v>
      </c>
      <c r="AX11" s="113">
        <f>'[2]4. BL SDB'!BB$10</f>
        <v>-31.120773907723606</v>
      </c>
      <c r="AY11" s="113">
        <f>'[2]4. BL SDB'!BC$10</f>
        <v>-31.253061959830724</v>
      </c>
      <c r="AZ11" s="113">
        <f>'[2]4. BL SDB'!BD$10</f>
        <v>-31.385350011937817</v>
      </c>
      <c r="BA11" s="113">
        <f>'[2]4. BL SDB'!BE$10</f>
        <v>-31.544805552882444</v>
      </c>
      <c r="BB11" s="113">
        <f>'[2]4. BL SDB'!BF$10</f>
        <v>-31.704261093827046</v>
      </c>
      <c r="BC11" s="113">
        <f>'[2]4. BL SDB'!BG$10</f>
        <v>-31.863716634771645</v>
      </c>
      <c r="BD11" s="113">
        <f>'[2]4. BL SDB'!BH$10</f>
        <v>-32.023172175716262</v>
      </c>
      <c r="BE11" s="86">
        <f>'[2]4. BL SDB'!BI$10</f>
        <v>-32.182627716660861</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 customHeight="1" x14ac:dyDescent="0.2"/>
    <row r="13" spans="1:88" ht="13.9" customHeight="1" x14ac:dyDescent="0.2"/>
    <row r="14" spans="1:88" ht="13.9" customHeight="1" x14ac:dyDescent="0.2"/>
    <row r="15" spans="1:88" ht="13.9" customHeight="1" x14ac:dyDescent="0.25">
      <c r="B15" s="46" t="s">
        <v>113</v>
      </c>
    </row>
    <row r="16" spans="1:88" ht="13.9" customHeight="1" x14ac:dyDescent="0.2"/>
    <row r="17" spans="2:9" ht="13.9" customHeight="1" x14ac:dyDescent="0.2">
      <c r="B17" s="47"/>
      <c r="C17" t="s">
        <v>114</v>
      </c>
    </row>
    <row r="18" spans="2:9" ht="13.9" customHeight="1" x14ac:dyDescent="0.2"/>
    <row r="19" spans="2:9" ht="13.9" customHeight="1" x14ac:dyDescent="0.2">
      <c r="B19" s="48"/>
      <c r="C19" t="s">
        <v>115</v>
      </c>
    </row>
    <row r="20" spans="2:9" ht="13.9" customHeight="1" x14ac:dyDescent="0.2"/>
    <row r="21" spans="2:9" ht="13.9" customHeight="1" x14ac:dyDescent="0.2"/>
    <row r="22" spans="2:9" ht="13.9" customHeight="1" x14ac:dyDescent="0.2"/>
    <row r="23" spans="2:9" ht="13.9" customHeight="1" x14ac:dyDescent="0.25">
      <c r="B23" s="132" t="s">
        <v>315</v>
      </c>
      <c r="C23" s="133"/>
      <c r="D23" s="133"/>
      <c r="E23" s="133"/>
      <c r="F23" s="133"/>
      <c r="G23" s="133"/>
      <c r="H23" s="133"/>
      <c r="I23" s="134"/>
    </row>
    <row r="24" spans="2:9" ht="13.9" customHeight="1" x14ac:dyDescent="0.2"/>
    <row r="25" spans="2:9" s="6" customFormat="1" ht="13.5" x14ac:dyDescent="0.2">
      <c r="B25" s="49" t="s">
        <v>70</v>
      </c>
      <c r="C25" s="135" t="s">
        <v>118</v>
      </c>
      <c r="D25" s="135"/>
      <c r="E25" s="135"/>
      <c r="F25" s="135"/>
      <c r="G25" s="135"/>
      <c r="H25" s="135"/>
      <c r="I25" s="135"/>
    </row>
    <row r="26" spans="2:9" s="6" customFormat="1" ht="72.400000000000006" customHeight="1" x14ac:dyDescent="0.2">
      <c r="B26" s="50">
        <v>1</v>
      </c>
      <c r="C26" s="128" t="s">
        <v>316</v>
      </c>
      <c r="D26" s="115"/>
      <c r="E26" s="115"/>
      <c r="F26" s="115"/>
      <c r="G26" s="115"/>
      <c r="H26" s="115"/>
      <c r="I26" s="115"/>
    </row>
    <row r="27" spans="2:9" s="6" customFormat="1" ht="54" customHeight="1" x14ac:dyDescent="0.2">
      <c r="B27" s="50">
        <v>2</v>
      </c>
      <c r="C27" s="128" t="s">
        <v>317</v>
      </c>
      <c r="D27" s="115"/>
      <c r="E27" s="115"/>
      <c r="F27" s="115"/>
      <c r="G27" s="115"/>
      <c r="H27" s="115"/>
      <c r="I27" s="115"/>
    </row>
    <row r="28" spans="2:9" s="6" customFormat="1" ht="54" customHeight="1" x14ac:dyDescent="0.2">
      <c r="B28" s="50">
        <v>3</v>
      </c>
      <c r="C28" s="128" t="s">
        <v>318</v>
      </c>
      <c r="D28" s="115"/>
      <c r="E28" s="115"/>
      <c r="F28" s="115"/>
      <c r="G28" s="115"/>
      <c r="H28" s="115"/>
      <c r="I28" s="115"/>
    </row>
    <row r="29" spans="2:9" s="6" customFormat="1" ht="54" customHeight="1" x14ac:dyDescent="0.2">
      <c r="B29" s="50">
        <v>4</v>
      </c>
      <c r="C29" s="128" t="s">
        <v>319</v>
      </c>
      <c r="D29" s="115"/>
      <c r="E29" s="115"/>
      <c r="F29" s="115"/>
      <c r="G29" s="115"/>
      <c r="H29" s="115"/>
      <c r="I29" s="115"/>
    </row>
    <row r="30" spans="2:9" s="6" customFormat="1" ht="54" customHeight="1" x14ac:dyDescent="0.2">
      <c r="B30" s="50">
        <v>5</v>
      </c>
      <c r="C30" s="128" t="s">
        <v>320</v>
      </c>
      <c r="D30" s="115"/>
      <c r="E30" s="115"/>
      <c r="F30" s="115"/>
      <c r="G30" s="115"/>
      <c r="H30" s="115"/>
      <c r="I30" s="115"/>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abSelected="1" topLeftCell="A4" zoomScaleNormal="100" workbookViewId="0">
      <selection activeCell="BH9" sqref="BH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9" t="s">
        <v>3</v>
      </c>
      <c r="C3" s="120"/>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9" t="s">
        <v>6</v>
      </c>
      <c r="C4" s="120"/>
      <c r="D4" s="136" t="str">
        <f>'Cover sheet'!C6</f>
        <v>Sussex Brighton</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7">
        <v>1</v>
      </c>
      <c r="C7" s="28" t="s">
        <v>322</v>
      </c>
      <c r="D7" s="29" t="s">
        <v>323</v>
      </c>
      <c r="E7" s="29" t="s">
        <v>101</v>
      </c>
      <c r="F7" s="29">
        <v>2</v>
      </c>
      <c r="G7" s="37"/>
      <c r="H7" s="83">
        <f>'[2]7. FP Supply (RO)'!L$21</f>
        <v>95.91428098070223</v>
      </c>
      <c r="I7" s="83">
        <f>'[2]7. FP Supply (RO)'!M$21</f>
        <v>98.416693429937297</v>
      </c>
      <c r="J7" s="83">
        <f>'[2]7. FP Supply (RO)'!N$21</f>
        <v>98.512306440626148</v>
      </c>
      <c r="K7" s="83">
        <f>'[2]7. FP Supply (RO)'!O$21</f>
        <v>98.651149753043896</v>
      </c>
      <c r="L7" s="83">
        <f>'[2]7. FP Supply (RO)'!P$21</f>
        <v>98.77065328356872</v>
      </c>
      <c r="M7" s="83">
        <f>'[2]7. FP Supply (RO)'!Q$21</f>
        <v>98.785641037351624</v>
      </c>
      <c r="N7" s="83">
        <f>'[2]7. FP Supply (RO)'!R$21</f>
        <v>100.27264078595871</v>
      </c>
      <c r="O7" s="83">
        <f>'[2]7. FP Supply (RO)'!S$21</f>
        <v>101.54848965655424</v>
      </c>
      <c r="P7" s="83">
        <f>'[2]7. FP Supply (RO)'!T$21</f>
        <v>101.63535935480749</v>
      </c>
      <c r="Q7" s="83">
        <f>'[2]7. FP Supply (RO)'!U$21</f>
        <v>101.8051722769537</v>
      </c>
      <c r="R7" s="83">
        <f>'[2]7. FP Supply (RO)'!V$21</f>
        <v>101.82748234809583</v>
      </c>
      <c r="S7" s="83">
        <f>'[2]7. FP Supply (RO)'!W$21</f>
        <v>101.85571964694805</v>
      </c>
      <c r="T7" s="83">
        <f>'[2]7. FP Supply (RO)'!X$21</f>
        <v>101.89030350141158</v>
      </c>
      <c r="U7" s="83">
        <f>'[2]7. FP Supply (RO)'!Y$21</f>
        <v>101.93338785273096</v>
      </c>
      <c r="V7" s="83">
        <f>'[2]7. FP Supply (RO)'!Z$21</f>
        <v>101.98665535308871</v>
      </c>
      <c r="W7" s="83">
        <f>'[2]7. FP Supply (RO)'!AA$21</f>
        <v>102.0914641486271</v>
      </c>
      <c r="X7" s="83">
        <f>'[2]7. FP Supply (RO)'!AB$21</f>
        <v>102.20472498939083</v>
      </c>
      <c r="Y7" s="83">
        <f>'[2]7. FP Supply (RO)'!AC$21</f>
        <v>102.32465131984836</v>
      </c>
      <c r="Z7" s="83">
        <f>'[2]7. FP Supply (RO)'!AD$21</f>
        <v>102.45057003202189</v>
      </c>
      <c r="AA7" s="83">
        <f>'[2]7. FP Supply (RO)'!AE$21</f>
        <v>102.59103632798832</v>
      </c>
      <c r="AB7" s="83">
        <f>'[2]7. FP Supply (RO)'!AF$21</f>
        <v>102.59376881214448</v>
      </c>
      <c r="AC7" s="83">
        <f>'[2]7. FP Supply (RO)'!AG$21</f>
        <v>102.60685240304196</v>
      </c>
      <c r="AD7" s="83">
        <f>'[2]7. FP Supply (RO)'!AH$21</f>
        <v>102.62243994312666</v>
      </c>
      <c r="AE7" s="83">
        <f>'[2]7. FP Supply (RO)'!AI$21</f>
        <v>102.64558918329681</v>
      </c>
      <c r="AF7" s="83">
        <f>'[2]7. FP Supply (RO)'!AJ$21</f>
        <v>102.66937889502381</v>
      </c>
      <c r="AG7" s="86">
        <f>'[2]7. FP Supply (RO)'!AK$21</f>
        <v>102.73687185651823</v>
      </c>
      <c r="AH7" s="86">
        <f>'[2]7. FP Supply (RO)'!AL$21</f>
        <v>102.7930855006083</v>
      </c>
      <c r="AI7" s="86">
        <f>'[2]7. FP Supply (RO)'!AM$21</f>
        <v>102.8490785979491</v>
      </c>
      <c r="AJ7" s="86">
        <f>'[2]7. FP Supply (RO)'!AN$21</f>
        <v>102.90191833528553</v>
      </c>
      <c r="AK7" s="86">
        <f>'[2]7. FP Supply (RO)'!AO$21</f>
        <v>102.95604946167481</v>
      </c>
      <c r="AL7" s="86">
        <f>'[2]7. FP Supply (RO)'!AP$21</f>
        <v>103.07905620715965</v>
      </c>
      <c r="AM7" s="86">
        <f>'[2]7. FP Supply (RO)'!AQ$21</f>
        <v>103.20301572329598</v>
      </c>
      <c r="AN7" s="86">
        <f>'[2]7. FP Supply (RO)'!AR$21</f>
        <v>103.32778459848518</v>
      </c>
      <c r="AO7" s="86">
        <f>'[2]7. FP Supply (RO)'!AS$21</f>
        <v>103.45323381053925</v>
      </c>
      <c r="AP7" s="86">
        <f>'[2]7. FP Supply (RO)'!AT$21</f>
        <v>103.57924694472692</v>
      </c>
      <c r="AQ7" s="86">
        <f>'[2]7. FP Supply (RO)'!AU$21</f>
        <v>103.68078022285454</v>
      </c>
      <c r="AR7" s="86">
        <f>'[2]7. FP Supply (RO)'!AV$21</f>
        <v>103.78267648313255</v>
      </c>
      <c r="AS7" s="86">
        <f>'[2]7. FP Supply (RO)'!AW$21</f>
        <v>103.8848487274075</v>
      </c>
      <c r="AT7" s="86">
        <f>'[2]7. FP Supply (RO)'!AX$21</f>
        <v>103.98721756220164</v>
      </c>
      <c r="AU7" s="86">
        <f>'[2]7. FP Supply (RO)'!AY$21</f>
        <v>104.08971033516971</v>
      </c>
      <c r="AV7" s="86">
        <f>'[2]7. FP Supply (RO)'!AZ$21</f>
        <v>104.13094981745567</v>
      </c>
      <c r="AW7" s="86">
        <f>'[2]7. FP Supply (RO)'!BA$21</f>
        <v>104.17150207745991</v>
      </c>
      <c r="AX7" s="86">
        <f>'[2]7. FP Supply (RO)'!BB$21</f>
        <v>104.21198838326578</v>
      </c>
      <c r="AY7" s="86">
        <f>'[2]7. FP Supply (RO)'!BC$21</f>
        <v>104.25235639960334</v>
      </c>
      <c r="AZ7" s="86">
        <f>'[2]7. FP Supply (RO)'!BD$21</f>
        <v>104.29255760885152</v>
      </c>
      <c r="BA7" s="86">
        <f>'[2]7. FP Supply (RO)'!BE$21</f>
        <v>104.38623415693181</v>
      </c>
      <c r="BB7" s="86">
        <f>'[2]7. FP Supply (RO)'!BF$21</f>
        <v>104.47965680850479</v>
      </c>
      <c r="BC7" s="86">
        <f>'[2]7. FP Supply (RO)'!BG$21</f>
        <v>104.57278634625905</v>
      </c>
      <c r="BD7" s="86">
        <f>'[2]7. FP Supply (RO)'!BH$21</f>
        <v>104.6655860681675</v>
      </c>
      <c r="BE7" s="86">
        <f>'[2]7. FP Supply (RO)'!BI$21</f>
        <v>104.75802154867688</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 customHeight="1" x14ac:dyDescent="0.2">
      <c r="B8" s="57">
        <v>2</v>
      </c>
      <c r="C8" s="92" t="s">
        <v>241</v>
      </c>
      <c r="D8" s="26" t="s">
        <v>324</v>
      </c>
      <c r="E8" s="26" t="s">
        <v>101</v>
      </c>
      <c r="F8" s="26">
        <v>2</v>
      </c>
      <c r="G8" s="37"/>
      <c r="H8" s="83">
        <f>'[2]7. FP Supply (RO)'!L$27</f>
        <v>0.57181428571428572</v>
      </c>
      <c r="I8" s="83">
        <f>'[2]7. FP Supply (RO)'!M$27</f>
        <v>0.57181428571428572</v>
      </c>
      <c r="J8" s="83">
        <f>'[2]7. FP Supply (RO)'!N$27</f>
        <v>0.57181428571428572</v>
      </c>
      <c r="K8" s="83">
        <f>'[2]7. FP Supply (RO)'!O$27</f>
        <v>0.57181428571428572</v>
      </c>
      <c r="L8" s="83">
        <f>'[2]7. FP Supply (RO)'!P$27</f>
        <v>0.57181428571428572</v>
      </c>
      <c r="M8" s="83">
        <f>'[2]7. FP Supply (RO)'!Q$27</f>
        <v>0.57181428571428572</v>
      </c>
      <c r="N8" s="83">
        <f>'[2]7. FP Supply (RO)'!R$27</f>
        <v>0.57181428571428572</v>
      </c>
      <c r="O8" s="83">
        <f>'[2]7. FP Supply (RO)'!S$27</f>
        <v>0.57181428571428572</v>
      </c>
      <c r="P8" s="83">
        <f>'[2]7. FP Supply (RO)'!T$27</f>
        <v>0.57181428571428572</v>
      </c>
      <c r="Q8" s="83">
        <f>'[2]7. FP Supply (RO)'!U$27</f>
        <v>0.57181428571428572</v>
      </c>
      <c r="R8" s="83">
        <f>'[2]7. FP Supply (RO)'!V$27</f>
        <v>0.57181428571428572</v>
      </c>
      <c r="S8" s="83">
        <f>'[2]7. FP Supply (RO)'!W$27</f>
        <v>0.57181428571428572</v>
      </c>
      <c r="T8" s="83">
        <f>'[2]7. FP Supply (RO)'!X$27</f>
        <v>0.57181428571428572</v>
      </c>
      <c r="U8" s="83">
        <f>'[2]7. FP Supply (RO)'!Y$27</f>
        <v>0.57181428571428572</v>
      </c>
      <c r="V8" s="83">
        <f>'[2]7. FP Supply (RO)'!Z$27</f>
        <v>0.57181428571428572</v>
      </c>
      <c r="W8" s="83">
        <f>'[2]7. FP Supply (RO)'!AA$27</f>
        <v>0.57181428571428572</v>
      </c>
      <c r="X8" s="83">
        <f>'[2]7. FP Supply (RO)'!AB$27</f>
        <v>0.57181428571428572</v>
      </c>
      <c r="Y8" s="83">
        <f>'[2]7. FP Supply (RO)'!AC$27</f>
        <v>0.57181428571428572</v>
      </c>
      <c r="Z8" s="83">
        <f>'[2]7. FP Supply (RO)'!AD$27</f>
        <v>0.57181428571428572</v>
      </c>
      <c r="AA8" s="83">
        <f>'[2]7. FP Supply (RO)'!AE$27</f>
        <v>0.57181428571428572</v>
      </c>
      <c r="AB8" s="83">
        <f>'[2]7. FP Supply (RO)'!AF$27</f>
        <v>0.57181428571428572</v>
      </c>
      <c r="AC8" s="83">
        <f>'[2]7. FP Supply (RO)'!AG$27</f>
        <v>0.57181428571428572</v>
      </c>
      <c r="AD8" s="83">
        <f>'[2]7. FP Supply (RO)'!AH$27</f>
        <v>0.57181428571428572</v>
      </c>
      <c r="AE8" s="83">
        <f>'[2]7. FP Supply (RO)'!AI$27</f>
        <v>0.57181428571428572</v>
      </c>
      <c r="AF8" s="83">
        <f>'[2]7. FP Supply (RO)'!AJ$27</f>
        <v>0.57181428571428572</v>
      </c>
      <c r="AG8" s="86">
        <f>'[2]7. FP Supply (RO)'!AK$27</f>
        <v>0.57181428571428572</v>
      </c>
      <c r="AH8" s="86">
        <f>'[2]7. FP Supply (RO)'!AL$27</f>
        <v>0.57181428571428572</v>
      </c>
      <c r="AI8" s="86">
        <f>'[2]7. FP Supply (RO)'!AM$27</f>
        <v>0.57181428571428572</v>
      </c>
      <c r="AJ8" s="86">
        <f>'[2]7. FP Supply (RO)'!AN$27</f>
        <v>0.57181428571428572</v>
      </c>
      <c r="AK8" s="86">
        <f>'[2]7. FP Supply (RO)'!AO$27</f>
        <v>0.57181428571428572</v>
      </c>
      <c r="AL8" s="86">
        <f>'[2]7. FP Supply (RO)'!AP$27</f>
        <v>0.57181428571428572</v>
      </c>
      <c r="AM8" s="86">
        <f>'[2]7. FP Supply (RO)'!AQ$27</f>
        <v>0.57181428571428572</v>
      </c>
      <c r="AN8" s="86">
        <f>'[2]7. FP Supply (RO)'!AR$27</f>
        <v>0.57181428571428572</v>
      </c>
      <c r="AO8" s="86">
        <f>'[2]7. FP Supply (RO)'!AS$27</f>
        <v>0.57181428571428572</v>
      </c>
      <c r="AP8" s="86">
        <f>'[2]7. FP Supply (RO)'!AT$27</f>
        <v>0.57181428571428572</v>
      </c>
      <c r="AQ8" s="86">
        <f>'[2]7. FP Supply (RO)'!AU$27</f>
        <v>0.57181428571428572</v>
      </c>
      <c r="AR8" s="86">
        <f>'[2]7. FP Supply (RO)'!AV$27</f>
        <v>0.57181428571428572</v>
      </c>
      <c r="AS8" s="86">
        <f>'[2]7. FP Supply (RO)'!AW$27</f>
        <v>0.57181428571428572</v>
      </c>
      <c r="AT8" s="86">
        <f>'[2]7. FP Supply (RO)'!AX$27</f>
        <v>0.57181428571428572</v>
      </c>
      <c r="AU8" s="86">
        <f>'[2]7. FP Supply (RO)'!AY$27</f>
        <v>0.57181428571428572</v>
      </c>
      <c r="AV8" s="86">
        <f>'[2]7. FP Supply (RO)'!AZ$27</f>
        <v>0.57181428571428572</v>
      </c>
      <c r="AW8" s="86">
        <f>'[2]7. FP Supply (RO)'!BA$27</f>
        <v>0.57181428571428572</v>
      </c>
      <c r="AX8" s="86">
        <f>'[2]7. FP Supply (RO)'!BB$27</f>
        <v>0.57181428571428572</v>
      </c>
      <c r="AY8" s="86">
        <f>'[2]7. FP Supply (RO)'!BC$27</f>
        <v>0.57181428571428572</v>
      </c>
      <c r="AZ8" s="86">
        <f>'[2]7. FP Supply (RO)'!BD$27</f>
        <v>0.57181428571428572</v>
      </c>
      <c r="BA8" s="86">
        <f>'[2]7. FP Supply (RO)'!BE$27</f>
        <v>0.57181428571428572</v>
      </c>
      <c r="BB8" s="86">
        <f>'[2]7. FP Supply (RO)'!BF$27</f>
        <v>0.57181428571428572</v>
      </c>
      <c r="BC8" s="86">
        <f>'[2]7. FP Supply (RO)'!BG$27</f>
        <v>0.57181428571428572</v>
      </c>
      <c r="BD8" s="86">
        <f>'[2]7. FP Supply (RO)'!BH$27</f>
        <v>0.57181428571428572</v>
      </c>
      <c r="BE8" s="86">
        <f>'[2]7. FP Supply (RO)'!BI$27</f>
        <v>0.57181428571428572</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65" customHeight="1" x14ac:dyDescent="0.2">
      <c r="B9" s="57">
        <v>3</v>
      </c>
      <c r="C9" s="92" t="s">
        <v>243</v>
      </c>
      <c r="D9" s="26" t="s">
        <v>325</v>
      </c>
      <c r="E9" s="26" t="s">
        <v>101</v>
      </c>
      <c r="F9" s="26">
        <v>2</v>
      </c>
      <c r="G9" s="37"/>
      <c r="H9" s="85">
        <f>'[2]7. FP Supply (RO)'!L$28</f>
        <v>6.0109181297208405</v>
      </c>
      <c r="I9" s="85">
        <f>'[2]7. FP Supply (RO)'!M$28</f>
        <v>6.0109181297208405</v>
      </c>
      <c r="J9" s="85">
        <f>'[2]7. FP Supply (RO)'!N$28</f>
        <v>6.0109181297208405</v>
      </c>
      <c r="K9" s="85">
        <f>'[2]7. FP Supply (RO)'!O$28</f>
        <v>6.0109181297208405</v>
      </c>
      <c r="L9" s="85">
        <f>'[2]7. FP Supply (RO)'!P$28</f>
        <v>5.6409181297208404</v>
      </c>
      <c r="M9" s="85">
        <f>'[2]7. FP Supply (RO)'!Q$28</f>
        <v>4.799422384045628</v>
      </c>
      <c r="N9" s="85">
        <f>'[2]7. FP Supply (RO)'!R$28</f>
        <v>4.799422384045628</v>
      </c>
      <c r="O9" s="85">
        <f>'[2]7. FP Supply (RO)'!S$28</f>
        <v>4.799422384045628</v>
      </c>
      <c r="P9" s="85">
        <f>'[2]7. FP Supply (RO)'!T$28</f>
        <v>4.799422384045628</v>
      </c>
      <c r="Q9" s="85">
        <f>'[2]7. FP Supply (RO)'!U$28</f>
        <v>4.799422384045628</v>
      </c>
      <c r="R9" s="85">
        <f>'[2]7. FP Supply (RO)'!V$28</f>
        <v>4.799422384045628</v>
      </c>
      <c r="S9" s="85">
        <f>'[2]7. FP Supply (RO)'!W$28</f>
        <v>4.799422384045628</v>
      </c>
      <c r="T9" s="85">
        <f>'[2]7. FP Supply (RO)'!X$28</f>
        <v>4.799422384045628</v>
      </c>
      <c r="U9" s="85">
        <f>'[2]7. FP Supply (RO)'!Y$28</f>
        <v>4.799422384045628</v>
      </c>
      <c r="V9" s="85">
        <f>'[2]7. FP Supply (RO)'!Z$28</f>
        <v>4.799422384045628</v>
      </c>
      <c r="W9" s="85">
        <f>'[2]7. FP Supply (RO)'!AA$28</f>
        <v>4.799422384045628</v>
      </c>
      <c r="X9" s="85">
        <f>'[2]7. FP Supply (RO)'!AB$28</f>
        <v>4.799422384045628</v>
      </c>
      <c r="Y9" s="85">
        <f>'[2]7. FP Supply (RO)'!AC$28</f>
        <v>4.799422384045628</v>
      </c>
      <c r="Z9" s="85">
        <f>'[2]7. FP Supply (RO)'!AD$28</f>
        <v>4.799422384045628</v>
      </c>
      <c r="AA9" s="85">
        <f>'[2]7. FP Supply (RO)'!AE$28</f>
        <v>4.799422384045628</v>
      </c>
      <c r="AB9" s="85">
        <f>'[2]7. FP Supply (RO)'!AF$28</f>
        <v>4.799422384045628</v>
      </c>
      <c r="AC9" s="85">
        <f>'[2]7. FP Supply (RO)'!AG$28</f>
        <v>4.799422384045628</v>
      </c>
      <c r="AD9" s="85">
        <f>'[2]7. FP Supply (RO)'!AH$28</f>
        <v>4.799422384045628</v>
      </c>
      <c r="AE9" s="85">
        <f>'[2]7. FP Supply (RO)'!AI$28</f>
        <v>4.799422384045628</v>
      </c>
      <c r="AF9" s="85">
        <f>'[2]7. FP Supply (RO)'!AJ$28</f>
        <v>4.799422384045628</v>
      </c>
      <c r="AG9" s="86">
        <f>'[2]7. FP Supply (RO)'!AK$28</f>
        <v>4.799422384045628</v>
      </c>
      <c r="AH9" s="86">
        <f>'[2]7. FP Supply (RO)'!AL$28</f>
        <v>4.799422384045628</v>
      </c>
      <c r="AI9" s="86">
        <f>'[2]7. FP Supply (RO)'!AM$28</f>
        <v>4.799422384045628</v>
      </c>
      <c r="AJ9" s="86">
        <f>'[2]7. FP Supply (RO)'!AN$28</f>
        <v>4.799422384045628</v>
      </c>
      <c r="AK9" s="86">
        <f>'[2]7. FP Supply (RO)'!AO$28</f>
        <v>4.799422384045628</v>
      </c>
      <c r="AL9" s="86">
        <f>'[2]7. FP Supply (RO)'!AP$28</f>
        <v>4.799422384045628</v>
      </c>
      <c r="AM9" s="86">
        <f>'[2]7. FP Supply (RO)'!AQ$28</f>
        <v>4.799422384045628</v>
      </c>
      <c r="AN9" s="86">
        <f>'[2]7. FP Supply (RO)'!AR$28</f>
        <v>4.799422384045628</v>
      </c>
      <c r="AO9" s="86">
        <f>'[2]7. FP Supply (RO)'!AS$28</f>
        <v>4.799422384045628</v>
      </c>
      <c r="AP9" s="86">
        <f>'[2]7. FP Supply (RO)'!AT$28</f>
        <v>4.799422384045628</v>
      </c>
      <c r="AQ9" s="86">
        <f>'[2]7. FP Supply (RO)'!AU$28</f>
        <v>4.799422384045628</v>
      </c>
      <c r="AR9" s="86">
        <f>'[2]7. FP Supply (RO)'!AV$28</f>
        <v>4.799422384045628</v>
      </c>
      <c r="AS9" s="86">
        <f>'[2]7. FP Supply (RO)'!AW$28</f>
        <v>4.799422384045628</v>
      </c>
      <c r="AT9" s="86">
        <f>'[2]7. FP Supply (RO)'!AX$28</f>
        <v>4.799422384045628</v>
      </c>
      <c r="AU9" s="86">
        <f>'[2]7. FP Supply (RO)'!AY$28</f>
        <v>4.799422384045628</v>
      </c>
      <c r="AV9" s="86">
        <f>'[2]7. FP Supply (RO)'!AZ$28</f>
        <v>4.799422384045628</v>
      </c>
      <c r="AW9" s="86">
        <f>'[2]7. FP Supply (RO)'!BA$28</f>
        <v>4.799422384045628</v>
      </c>
      <c r="AX9" s="86">
        <f>'[2]7. FP Supply (RO)'!BB$28</f>
        <v>4.799422384045628</v>
      </c>
      <c r="AY9" s="86">
        <f>'[2]7. FP Supply (RO)'!BC$28</f>
        <v>4.799422384045628</v>
      </c>
      <c r="AZ9" s="86">
        <f>'[2]7. FP Supply (RO)'!BD$28</f>
        <v>4.799422384045628</v>
      </c>
      <c r="BA9" s="86">
        <f>'[2]7. FP Supply (RO)'!BE$28</f>
        <v>4.799422384045628</v>
      </c>
      <c r="BB9" s="86">
        <f>'[2]7. FP Supply (RO)'!BF$28</f>
        <v>4.799422384045628</v>
      </c>
      <c r="BC9" s="86">
        <f>'[2]7. FP Supply (RO)'!BG$28</f>
        <v>4.799422384045628</v>
      </c>
      <c r="BD9" s="86">
        <f>'[2]7. FP Supply (RO)'!BH$28</f>
        <v>4.799422384045628</v>
      </c>
      <c r="BE9" s="86">
        <f>'[2]7. FP Supply (RO)'!BI$28</f>
        <v>4.799422384045628</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
    <row r="11" spans="1:88" x14ac:dyDescent="0.2"/>
    <row r="12" spans="1:88" x14ac:dyDescent="0.2"/>
    <row r="13" spans="1:88" ht="15" x14ac:dyDescent="0.25">
      <c r="B13" s="46" t="s">
        <v>113</v>
      </c>
    </row>
    <row r="14" spans="1:88" x14ac:dyDescent="0.2"/>
    <row r="15" spans="1:88" x14ac:dyDescent="0.2">
      <c r="B15" s="47"/>
      <c r="C15" t="s">
        <v>114</v>
      </c>
    </row>
    <row r="16" spans="1:88" x14ac:dyDescent="0.2"/>
    <row r="17" spans="2:9" x14ac:dyDescent="0.2">
      <c r="B17" s="48"/>
      <c r="C17" t="s">
        <v>115</v>
      </c>
    </row>
    <row r="18" spans="2:9" x14ac:dyDescent="0.2"/>
    <row r="19" spans="2:9" x14ac:dyDescent="0.2"/>
    <row r="20" spans="2:9" x14ac:dyDescent="0.2"/>
    <row r="21" spans="2:9" ht="15" x14ac:dyDescent="0.25">
      <c r="B21" s="132" t="s">
        <v>326</v>
      </c>
      <c r="C21" s="133"/>
      <c r="D21" s="133"/>
      <c r="E21" s="133"/>
      <c r="F21" s="133"/>
      <c r="G21" s="133"/>
      <c r="H21" s="133"/>
      <c r="I21" s="134"/>
    </row>
    <row r="22" spans="2:9" x14ac:dyDescent="0.2"/>
    <row r="23" spans="2:9" s="6" customFormat="1" ht="13.5" x14ac:dyDescent="0.2">
      <c r="B23" s="49" t="s">
        <v>70</v>
      </c>
      <c r="C23" s="135" t="s">
        <v>118</v>
      </c>
      <c r="D23" s="135"/>
      <c r="E23" s="135"/>
      <c r="F23" s="135"/>
      <c r="G23" s="135"/>
      <c r="H23" s="135"/>
      <c r="I23" s="135"/>
    </row>
    <row r="24" spans="2:9" s="6" customFormat="1" ht="75.400000000000006" customHeight="1" x14ac:dyDescent="0.2">
      <c r="B24" s="50">
        <v>1</v>
      </c>
      <c r="C24" s="128" t="s">
        <v>327</v>
      </c>
      <c r="D24" s="115"/>
      <c r="E24" s="115"/>
      <c r="F24" s="115"/>
      <c r="G24" s="115"/>
      <c r="H24" s="115"/>
      <c r="I24" s="115"/>
    </row>
    <row r="25" spans="2:9" s="6" customFormat="1" ht="118.5" customHeight="1" x14ac:dyDescent="0.2">
      <c r="B25" s="50">
        <v>2</v>
      </c>
      <c r="C25" s="128" t="s">
        <v>328</v>
      </c>
      <c r="D25" s="115"/>
      <c r="E25" s="115"/>
      <c r="F25" s="115"/>
      <c r="G25" s="115"/>
      <c r="H25" s="115"/>
      <c r="I25" s="115"/>
    </row>
    <row r="26" spans="2:9" s="6" customFormat="1" ht="85.5" customHeight="1" x14ac:dyDescent="0.2">
      <c r="B26" s="50">
        <v>3</v>
      </c>
      <c r="C26" s="128" t="s">
        <v>329</v>
      </c>
      <c r="D26" s="115"/>
      <c r="E26" s="115"/>
      <c r="F26" s="115"/>
      <c r="G26" s="115"/>
      <c r="H26" s="115"/>
      <c r="I26" s="115"/>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4" t="s">
        <v>330</v>
      </c>
      <c r="C1" s="114"/>
      <c r="D1" s="114"/>
      <c r="E1" s="114"/>
      <c r="F1" s="114"/>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9" t="s">
        <v>3</v>
      </c>
      <c r="C3" s="120"/>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9" t="s">
        <v>6</v>
      </c>
      <c r="C4" s="120"/>
      <c r="D4" s="136" t="str">
        <f>'Cover sheet'!C6</f>
        <v>Sussex Brighton</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331</v>
      </c>
      <c r="E7" s="29" t="s">
        <v>101</v>
      </c>
      <c r="F7" s="29">
        <v>2</v>
      </c>
      <c r="H7" s="83">
        <v>20.031472439695865</v>
      </c>
      <c r="I7" s="94">
        <v>20.069773534226833</v>
      </c>
      <c r="J7" s="94">
        <v>20.108074628757802</v>
      </c>
      <c r="K7" s="94">
        <v>20.14637572328877</v>
      </c>
      <c r="L7" s="94">
        <v>20.184676817819739</v>
      </c>
      <c r="M7" s="94">
        <v>20.222977912350707</v>
      </c>
      <c r="N7" s="94">
        <v>20.261279006881676</v>
      </c>
      <c r="O7" s="94">
        <v>20.299580101412644</v>
      </c>
      <c r="P7" s="94">
        <v>20.337881195943613</v>
      </c>
      <c r="Q7" s="94">
        <v>20.376182290474581</v>
      </c>
      <c r="R7" s="94">
        <v>20.41448338500555</v>
      </c>
      <c r="S7" s="94">
        <v>20.452784479536518</v>
      </c>
      <c r="T7" s="94">
        <v>20.491085574067487</v>
      </c>
      <c r="U7" s="94">
        <v>20.529386668598455</v>
      </c>
      <c r="V7" s="94">
        <v>20.567687763129424</v>
      </c>
      <c r="W7" s="94">
        <v>20.605988857660392</v>
      </c>
      <c r="X7" s="94">
        <v>20.644289952191361</v>
      </c>
      <c r="Y7" s="94">
        <v>20.68259104672233</v>
      </c>
      <c r="Z7" s="94">
        <v>20.720892141253298</v>
      </c>
      <c r="AA7" s="94">
        <v>20.759193235784267</v>
      </c>
      <c r="AB7" s="94">
        <v>20.797494330315235</v>
      </c>
      <c r="AC7" s="94">
        <v>20.835795424846204</v>
      </c>
      <c r="AD7" s="94">
        <v>20.874096519377172</v>
      </c>
      <c r="AE7" s="94">
        <v>20.912397613908141</v>
      </c>
      <c r="AF7" s="94">
        <v>20.950698708439109</v>
      </c>
      <c r="AG7" s="95">
        <v>20.988999802970078</v>
      </c>
      <c r="AH7" s="95">
        <v>21.027300897501046</v>
      </c>
      <c r="AI7" s="95">
        <v>21.065601992032015</v>
      </c>
      <c r="AJ7" s="95">
        <v>21.103903086562983</v>
      </c>
      <c r="AK7" s="95">
        <v>21.142204181093952</v>
      </c>
      <c r="AL7" s="95">
        <v>21.18050527562492</v>
      </c>
      <c r="AM7" s="95">
        <v>21.218806370155889</v>
      </c>
      <c r="AN7" s="95">
        <v>21.257107464686857</v>
      </c>
      <c r="AO7" s="95">
        <v>21.295408559217826</v>
      </c>
      <c r="AP7" s="95">
        <v>21.333709653748794</v>
      </c>
      <c r="AQ7" s="95">
        <v>21.372010748279763</v>
      </c>
      <c r="AR7" s="95">
        <v>21.410311842810732</v>
      </c>
      <c r="AS7" s="95">
        <v>21.4486129373417</v>
      </c>
      <c r="AT7" s="95">
        <v>21.486914031872669</v>
      </c>
      <c r="AU7" s="95">
        <v>21.525215126403637</v>
      </c>
      <c r="AV7" s="95">
        <v>21.563516220934606</v>
      </c>
      <c r="AW7" s="95">
        <v>21.601817315465574</v>
      </c>
      <c r="AX7" s="95">
        <v>21.640118409996543</v>
      </c>
      <c r="AY7" s="95">
        <v>21.678419504527511</v>
      </c>
      <c r="AZ7" s="95">
        <v>21.71672059905848</v>
      </c>
      <c r="BA7" s="95">
        <v>21.755021693589448</v>
      </c>
      <c r="BB7" s="95">
        <v>21.793322788120417</v>
      </c>
      <c r="BC7" s="95">
        <v>21.831623882651385</v>
      </c>
      <c r="BD7" s="95">
        <v>21.869924977182354</v>
      </c>
      <c r="BE7" s="95">
        <v>21.908226071713322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1" x14ac:dyDescent="0.2">
      <c r="B8" s="57">
        <v>2</v>
      </c>
      <c r="C8" s="92" t="s">
        <v>255</v>
      </c>
      <c r="D8" s="26" t="s">
        <v>332</v>
      </c>
      <c r="E8" s="26" t="s">
        <v>101</v>
      </c>
      <c r="F8" s="26">
        <v>2</v>
      </c>
      <c r="H8" s="83">
        <v>0.96759846723022469</v>
      </c>
      <c r="I8" s="94">
        <v>0.96944855990179302</v>
      </c>
      <c r="J8" s="94">
        <v>0.97129865257336134</v>
      </c>
      <c r="K8" s="94">
        <v>0.97314874524492967</v>
      </c>
      <c r="L8" s="94">
        <v>0.974998837916498</v>
      </c>
      <c r="M8" s="94">
        <v>0.97684893058806632</v>
      </c>
      <c r="N8" s="94">
        <v>0.97869902325963465</v>
      </c>
      <c r="O8" s="94">
        <v>0.98054911593120297</v>
      </c>
      <c r="P8" s="94">
        <v>0.9823992086027713</v>
      </c>
      <c r="Q8" s="94">
        <v>0.98424930127433963</v>
      </c>
      <c r="R8" s="94">
        <v>0.98609939394590795</v>
      </c>
      <c r="S8" s="94">
        <v>0.98794948661747628</v>
      </c>
      <c r="T8" s="94">
        <v>0.98979957928904461</v>
      </c>
      <c r="U8" s="94">
        <v>0.99164967196061293</v>
      </c>
      <c r="V8" s="94">
        <v>0.99349976463218126</v>
      </c>
      <c r="W8" s="94">
        <v>0.99534985730374959</v>
      </c>
      <c r="X8" s="94">
        <v>0.99719994997531791</v>
      </c>
      <c r="Y8" s="94">
        <v>0.99905004264688624</v>
      </c>
      <c r="Z8" s="94">
        <v>1.0009001353184546</v>
      </c>
      <c r="AA8" s="94">
        <v>1.0027502279900229</v>
      </c>
      <c r="AB8" s="94">
        <v>1.0046003206615912</v>
      </c>
      <c r="AC8" s="94">
        <v>1.0064504133331595</v>
      </c>
      <c r="AD8" s="94">
        <v>1.0083005060047279</v>
      </c>
      <c r="AE8" s="94">
        <v>1.0101505986762962</v>
      </c>
      <c r="AF8" s="94">
        <v>1.0120006913478645</v>
      </c>
      <c r="AG8" s="95">
        <v>1.0138507840194328</v>
      </c>
      <c r="AH8" s="95">
        <v>1.0157008766910012</v>
      </c>
      <c r="AI8" s="95">
        <v>1.0175509693625695</v>
      </c>
      <c r="AJ8" s="95">
        <v>1.0194010620341378</v>
      </c>
      <c r="AK8" s="95">
        <v>1.0212511547057062</v>
      </c>
      <c r="AL8" s="95">
        <v>1.0231012473772745</v>
      </c>
      <c r="AM8" s="95">
        <v>1.0249513400488428</v>
      </c>
      <c r="AN8" s="95">
        <v>1.0268014327204111</v>
      </c>
      <c r="AO8" s="95">
        <v>1.0286515253919795</v>
      </c>
      <c r="AP8" s="95">
        <v>1.0305016180635478</v>
      </c>
      <c r="AQ8" s="95">
        <v>1.0323517107351161</v>
      </c>
      <c r="AR8" s="95">
        <v>1.0342018034066844</v>
      </c>
      <c r="AS8" s="95">
        <v>1.0360518960782528</v>
      </c>
      <c r="AT8" s="95">
        <v>1.0379019887498211</v>
      </c>
      <c r="AU8" s="95">
        <v>1.0397520814213894</v>
      </c>
      <c r="AV8" s="95">
        <v>1.0416021740929577</v>
      </c>
      <c r="AW8" s="95">
        <v>1.0434522667645261</v>
      </c>
      <c r="AX8" s="95">
        <v>1.0453023594360944</v>
      </c>
      <c r="AY8" s="95">
        <v>1.0471524521076627</v>
      </c>
      <c r="AZ8" s="95">
        <v>1.049002544779231</v>
      </c>
      <c r="BA8" s="95">
        <v>1.0508526374507994</v>
      </c>
      <c r="BB8" s="95">
        <v>1.0527027301223677</v>
      </c>
      <c r="BC8" s="95">
        <v>1.054552822793936</v>
      </c>
      <c r="BD8" s="95">
        <v>1.0564029154655044</v>
      </c>
      <c r="BE8" s="95">
        <v>1.0582530081370727</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1" x14ac:dyDescent="0.2">
      <c r="B9" s="57">
        <v>3</v>
      </c>
      <c r="C9" s="92" t="s">
        <v>257</v>
      </c>
      <c r="D9" s="26" t="s">
        <v>333</v>
      </c>
      <c r="E9" s="26" t="s">
        <v>101</v>
      </c>
      <c r="F9" s="26">
        <v>2</v>
      </c>
      <c r="H9" s="83">
        <v>35.570182550203427</v>
      </c>
      <c r="I9" s="94">
        <v>35.175494343793183</v>
      </c>
      <c r="J9" s="94">
        <v>34.85317831202255</v>
      </c>
      <c r="K9" s="94">
        <v>34.574874981461591</v>
      </c>
      <c r="L9" s="94">
        <v>34.300051592533514</v>
      </c>
      <c r="M9" s="94">
        <v>34.051347762669359</v>
      </c>
      <c r="N9" s="94">
        <v>33.831903896128736</v>
      </c>
      <c r="O9" s="94">
        <v>33.642163267027449</v>
      </c>
      <c r="P9" s="94">
        <v>33.464081743527643</v>
      </c>
      <c r="Q9" s="94">
        <v>33.309254210560262</v>
      </c>
      <c r="R9" s="94">
        <v>32.482537526842911</v>
      </c>
      <c r="S9" s="94">
        <v>32.55934230748403</v>
      </c>
      <c r="T9" s="94">
        <v>32.639754227763163</v>
      </c>
      <c r="U9" s="94">
        <v>32.727078938872296</v>
      </c>
      <c r="V9" s="94">
        <v>32.822558463994973</v>
      </c>
      <c r="W9" s="94">
        <v>32.080071288132352</v>
      </c>
      <c r="X9" s="94">
        <v>32.19384698857106</v>
      </c>
      <c r="Y9" s="94">
        <v>32.313395476641929</v>
      </c>
      <c r="Z9" s="94">
        <v>32.437655691788422</v>
      </c>
      <c r="AA9" s="94">
        <v>32.574750206746124</v>
      </c>
      <c r="AB9" s="94">
        <v>31.854262306015425</v>
      </c>
      <c r="AC9" s="94">
        <v>31.993342080807174</v>
      </c>
      <c r="AD9" s="94">
        <v>32.134068059091661</v>
      </c>
      <c r="AE9" s="94">
        <v>32.281279602261407</v>
      </c>
      <c r="AF9" s="94">
        <v>32.42857531262937</v>
      </c>
      <c r="AG9" s="95">
        <v>32.096971540710214</v>
      </c>
      <c r="AH9" s="95">
        <v>32.237067448008872</v>
      </c>
      <c r="AI9" s="95">
        <v>32.376516738289041</v>
      </c>
      <c r="AJ9" s="95">
        <v>32.512566391150351</v>
      </c>
      <c r="AK9" s="95">
        <v>32.649468639826843</v>
      </c>
      <c r="AL9" s="95">
        <v>32.377080312472515</v>
      </c>
      <c r="AM9" s="95">
        <v>32.515273475736876</v>
      </c>
      <c r="AN9" s="95">
        <v>32.653933459832743</v>
      </c>
      <c r="AO9" s="95">
        <v>32.792957166167284</v>
      </c>
      <c r="AP9" s="95">
        <v>32.932251614467667</v>
      </c>
      <c r="AQ9" s="95">
        <v>32.651732693170459</v>
      </c>
      <c r="AR9" s="95">
        <v>32.791324082565325</v>
      </c>
      <c r="AS9" s="95">
        <v>32.93095632496987</v>
      </c>
      <c r="AT9" s="95">
        <v>33.070566020221506</v>
      </c>
      <c r="AU9" s="95">
        <v>33.210095128137603</v>
      </c>
      <c r="AV9" s="95">
        <v>33.029491214145608</v>
      </c>
      <c r="AW9" s="95">
        <v>33.168705988626463</v>
      </c>
      <c r="AX9" s="95">
        <v>33.307692547084585</v>
      </c>
      <c r="AY9" s="95">
        <v>33.446408957151704</v>
      </c>
      <c r="AZ9" s="95">
        <v>33.584816295454296</v>
      </c>
      <c r="BA9" s="95">
        <v>33.402878336967532</v>
      </c>
      <c r="BB9" s="95">
        <v>33.54056128127749</v>
      </c>
      <c r="BC9" s="95">
        <v>33.677833510763186</v>
      </c>
      <c r="BD9" s="95">
        <v>33.814665376434625</v>
      </c>
      <c r="BE9" s="95">
        <v>33.951029007777549</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1" x14ac:dyDescent="0.2">
      <c r="B10" s="57">
        <v>4</v>
      </c>
      <c r="C10" s="92" t="s">
        <v>334</v>
      </c>
      <c r="D10" s="26" t="s">
        <v>335</v>
      </c>
      <c r="E10" s="26" t="s">
        <v>101</v>
      </c>
      <c r="F10" s="26">
        <v>2</v>
      </c>
      <c r="H10" s="83">
        <v>11.460309531155483</v>
      </c>
      <c r="I10" s="94">
        <v>11.281461103475568</v>
      </c>
      <c r="J10" s="94">
        <v>11.105582268553393</v>
      </c>
      <c r="K10" s="94">
        <v>10.949191505976657</v>
      </c>
      <c r="L10" s="94">
        <v>10.788570416308332</v>
      </c>
      <c r="M10" s="94">
        <v>10.734533049477406</v>
      </c>
      <c r="N10" s="94">
        <v>10.685791758257887</v>
      </c>
      <c r="O10" s="94">
        <v>10.642527299197571</v>
      </c>
      <c r="P10" s="94">
        <v>10.604382761612131</v>
      </c>
      <c r="Q10" s="94">
        <v>10.569271142218279</v>
      </c>
      <c r="R10" s="94">
        <v>10.538422945077759</v>
      </c>
      <c r="S10" s="94">
        <v>10.509980511288887</v>
      </c>
      <c r="T10" s="94">
        <v>10.484277493473344</v>
      </c>
      <c r="U10" s="94">
        <v>10.460162181683625</v>
      </c>
      <c r="V10" s="94">
        <v>10.438075204918711</v>
      </c>
      <c r="W10" s="94">
        <v>10.418130057308302</v>
      </c>
      <c r="X10" s="94">
        <v>10.400374078621944</v>
      </c>
      <c r="Y10" s="94">
        <v>10.383510801997206</v>
      </c>
      <c r="Z10" s="94">
        <v>10.367928180012852</v>
      </c>
      <c r="AA10" s="94">
        <v>10.354058842010199</v>
      </c>
      <c r="AB10" s="94">
        <v>10.341085043380568</v>
      </c>
      <c r="AC10" s="94">
        <v>10.328894675969854</v>
      </c>
      <c r="AD10" s="94">
        <v>10.317562054253623</v>
      </c>
      <c r="AE10" s="94">
        <v>10.307305567737563</v>
      </c>
      <c r="AF10" s="94">
        <v>10.297605385580164</v>
      </c>
      <c r="AG10" s="95">
        <v>10.288677532529311</v>
      </c>
      <c r="AH10" s="95">
        <v>10.276770682856299</v>
      </c>
      <c r="AI10" s="95">
        <v>10.265289903452521</v>
      </c>
      <c r="AJ10" s="95">
        <v>10.254055401463221</v>
      </c>
      <c r="AK10" s="95">
        <v>10.243259692711584</v>
      </c>
      <c r="AL10" s="95">
        <v>10.23286720317186</v>
      </c>
      <c r="AM10" s="95">
        <v>10.222845993664938</v>
      </c>
      <c r="AN10" s="95">
        <v>10.213167322379348</v>
      </c>
      <c r="AO10" s="95">
        <v>10.20380526572</v>
      </c>
      <c r="AP10" s="95">
        <v>10.194736389228375</v>
      </c>
      <c r="AQ10" s="95">
        <v>10.185939461529717</v>
      </c>
      <c r="AR10" s="95">
        <v>10.177395205289377</v>
      </c>
      <c r="AS10" s="95">
        <v>10.16908608003628</v>
      </c>
      <c r="AT10" s="95">
        <v>10.160996092455292</v>
      </c>
      <c r="AU10" s="95">
        <v>10.153110630383793</v>
      </c>
      <c r="AV10" s="95">
        <v>10.145056801081163</v>
      </c>
      <c r="AW10" s="95">
        <v>10.13649706102392</v>
      </c>
      <c r="AX10" s="95">
        <v>10.128099582791071</v>
      </c>
      <c r="AY10" s="95">
        <v>10.11985396348093</v>
      </c>
      <c r="AZ10" s="95">
        <v>10.111750608845904</v>
      </c>
      <c r="BA10" s="95">
        <v>10.103780655742669</v>
      </c>
      <c r="BB10" s="95">
        <v>10.0959359033354</v>
      </c>
      <c r="BC10" s="95">
        <v>10.088208751933657</v>
      </c>
      <c r="BD10" s="95">
        <v>10.080592148500378</v>
      </c>
      <c r="BE10" s="95">
        <v>10.073079537996556</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1" x14ac:dyDescent="0.2">
      <c r="B11" s="57">
        <v>5</v>
      </c>
      <c r="C11" s="92" t="s">
        <v>261</v>
      </c>
      <c r="D11" s="26" t="s">
        <v>336</v>
      </c>
      <c r="E11" s="26" t="s">
        <v>263</v>
      </c>
      <c r="F11" s="26">
        <v>1</v>
      </c>
      <c r="H11" s="87">
        <v>114</v>
      </c>
      <c r="I11" s="111">
        <v>112</v>
      </c>
      <c r="J11" s="111">
        <v>110</v>
      </c>
      <c r="K11" s="111">
        <v>109</v>
      </c>
      <c r="L11" s="111">
        <v>107</v>
      </c>
      <c r="M11" s="111">
        <v>109</v>
      </c>
      <c r="N11" s="111">
        <v>107</v>
      </c>
      <c r="O11" s="111">
        <v>106</v>
      </c>
      <c r="P11" s="111">
        <v>105</v>
      </c>
      <c r="Q11" s="111">
        <v>104</v>
      </c>
      <c r="R11" s="111">
        <v>101</v>
      </c>
      <c r="S11" s="111">
        <v>100</v>
      </c>
      <c r="T11" s="111">
        <v>100</v>
      </c>
      <c r="U11" s="111">
        <v>100</v>
      </c>
      <c r="V11" s="111">
        <v>99</v>
      </c>
      <c r="W11" s="111">
        <v>97</v>
      </c>
      <c r="X11" s="111">
        <v>96</v>
      </c>
      <c r="Y11" s="111">
        <v>96</v>
      </c>
      <c r="Z11" s="111">
        <v>96</v>
      </c>
      <c r="AA11" s="111">
        <v>96</v>
      </c>
      <c r="AB11" s="111">
        <v>93</v>
      </c>
      <c r="AC11" s="111">
        <v>93</v>
      </c>
      <c r="AD11" s="111">
        <v>93</v>
      </c>
      <c r="AE11" s="111">
        <v>93</v>
      </c>
      <c r="AF11" s="111">
        <v>93</v>
      </c>
      <c r="AG11" s="112">
        <v>91</v>
      </c>
      <c r="AH11" s="112">
        <v>91</v>
      </c>
      <c r="AI11" s="112">
        <v>91</v>
      </c>
      <c r="AJ11" s="112">
        <v>91</v>
      </c>
      <c r="AK11" s="112">
        <v>91</v>
      </c>
      <c r="AL11" s="112">
        <v>90</v>
      </c>
      <c r="AM11" s="112">
        <v>90</v>
      </c>
      <c r="AN11" s="112">
        <v>89</v>
      </c>
      <c r="AO11" s="112">
        <v>89</v>
      </c>
      <c r="AP11" s="112">
        <v>89</v>
      </c>
      <c r="AQ11" s="112">
        <v>88</v>
      </c>
      <c r="AR11" s="112">
        <v>88</v>
      </c>
      <c r="AS11" s="112">
        <v>88</v>
      </c>
      <c r="AT11" s="112">
        <v>88</v>
      </c>
      <c r="AU11" s="112">
        <v>87</v>
      </c>
      <c r="AV11" s="112">
        <v>86</v>
      </c>
      <c r="AW11" s="112">
        <v>86</v>
      </c>
      <c r="AX11" s="112">
        <v>86</v>
      </c>
      <c r="AY11" s="112">
        <v>86</v>
      </c>
      <c r="AZ11" s="112">
        <v>86</v>
      </c>
      <c r="BA11" s="112">
        <v>85</v>
      </c>
      <c r="BB11" s="112">
        <v>85</v>
      </c>
      <c r="BC11" s="112">
        <v>85</v>
      </c>
      <c r="BD11" s="112">
        <v>85</v>
      </c>
      <c r="BE11" s="112">
        <v>85</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1" x14ac:dyDescent="0.2">
      <c r="B12" s="57">
        <v>6</v>
      </c>
      <c r="C12" s="92" t="s">
        <v>264</v>
      </c>
      <c r="D12" s="26" t="s">
        <v>337</v>
      </c>
      <c r="E12" s="26" t="s">
        <v>263</v>
      </c>
      <c r="F12" s="26">
        <v>1</v>
      </c>
      <c r="H12" s="87">
        <v>195</v>
      </c>
      <c r="I12" s="31">
        <v>192</v>
      </c>
      <c r="J12" s="31">
        <v>189</v>
      </c>
      <c r="K12" s="31">
        <v>187</v>
      </c>
      <c r="L12" s="31">
        <v>184</v>
      </c>
      <c r="M12" s="31">
        <v>159</v>
      </c>
      <c r="N12" s="31">
        <v>159</v>
      </c>
      <c r="O12" s="31">
        <v>158</v>
      </c>
      <c r="P12" s="31">
        <v>158</v>
      </c>
      <c r="Q12" s="31">
        <v>157</v>
      </c>
      <c r="R12" s="31">
        <v>157</v>
      </c>
      <c r="S12" s="31">
        <v>156</v>
      </c>
      <c r="T12" s="31">
        <v>156</v>
      </c>
      <c r="U12" s="31">
        <v>155</v>
      </c>
      <c r="V12" s="31">
        <v>155</v>
      </c>
      <c r="W12" s="31">
        <v>155</v>
      </c>
      <c r="X12" s="31">
        <v>155</v>
      </c>
      <c r="Y12" s="31">
        <v>154</v>
      </c>
      <c r="Z12" s="31">
        <v>154</v>
      </c>
      <c r="AA12" s="31">
        <v>154</v>
      </c>
      <c r="AB12" s="31">
        <v>154</v>
      </c>
      <c r="AC12" s="31">
        <v>153</v>
      </c>
      <c r="AD12" s="31">
        <v>153</v>
      </c>
      <c r="AE12" s="31">
        <v>153</v>
      </c>
      <c r="AF12" s="31">
        <v>153</v>
      </c>
      <c r="AG12" s="32">
        <v>153</v>
      </c>
      <c r="AH12" s="32">
        <v>153</v>
      </c>
      <c r="AI12" s="32">
        <v>153</v>
      </c>
      <c r="AJ12" s="32">
        <v>152</v>
      </c>
      <c r="AK12" s="32">
        <v>152</v>
      </c>
      <c r="AL12" s="32">
        <v>152</v>
      </c>
      <c r="AM12" s="32">
        <v>152</v>
      </c>
      <c r="AN12" s="32">
        <v>152</v>
      </c>
      <c r="AO12" s="32">
        <v>152</v>
      </c>
      <c r="AP12" s="32">
        <v>151</v>
      </c>
      <c r="AQ12" s="32">
        <v>151</v>
      </c>
      <c r="AR12" s="32">
        <v>151</v>
      </c>
      <c r="AS12" s="32">
        <v>151</v>
      </c>
      <c r="AT12" s="32">
        <v>151</v>
      </c>
      <c r="AU12" s="32">
        <v>151</v>
      </c>
      <c r="AV12" s="32">
        <v>151</v>
      </c>
      <c r="AW12" s="32">
        <v>151</v>
      </c>
      <c r="AX12" s="32">
        <v>150</v>
      </c>
      <c r="AY12" s="32">
        <v>150</v>
      </c>
      <c r="AZ12" s="32">
        <v>150</v>
      </c>
      <c r="BA12" s="32">
        <v>150</v>
      </c>
      <c r="BB12" s="32">
        <v>150</v>
      </c>
      <c r="BC12" s="32">
        <v>150</v>
      </c>
      <c r="BD12" s="32">
        <v>150</v>
      </c>
      <c r="BE12" s="32">
        <v>150</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1" x14ac:dyDescent="0.2">
      <c r="B13" s="57">
        <v>7</v>
      </c>
      <c r="C13" s="92" t="s">
        <v>266</v>
      </c>
      <c r="D13" s="26" t="s">
        <v>338</v>
      </c>
      <c r="E13" s="26" t="s">
        <v>263</v>
      </c>
      <c r="F13" s="26">
        <v>1</v>
      </c>
      <c r="H13" s="87">
        <v>127.07574924625766</v>
      </c>
      <c r="I13" s="31">
        <v>124.85638746177162</v>
      </c>
      <c r="J13" s="31">
        <v>122.80881975103377</v>
      </c>
      <c r="K13" s="31">
        <v>120.9564453742404</v>
      </c>
      <c r="L13" s="31">
        <v>119.2028840334948</v>
      </c>
      <c r="M13" s="31">
        <v>117.78673236507915</v>
      </c>
      <c r="N13" s="31">
        <v>116.50237286265605</v>
      </c>
      <c r="O13" s="31">
        <v>115.3012974428059</v>
      </c>
      <c r="P13" s="31">
        <v>114.15981087290476</v>
      </c>
      <c r="Q13" s="31">
        <v>113.10216743250386</v>
      </c>
      <c r="R13" s="31">
        <v>110.30827133034259</v>
      </c>
      <c r="S13" s="31">
        <v>109.89111580981655</v>
      </c>
      <c r="T13" s="31">
        <v>109.52913914192372</v>
      </c>
      <c r="U13" s="31">
        <v>109.20099017048888</v>
      </c>
      <c r="V13" s="31">
        <v>108.88822389576143</v>
      </c>
      <c r="W13" s="31">
        <v>106.47559979665216</v>
      </c>
      <c r="X13" s="31">
        <v>106.22909173897892</v>
      </c>
      <c r="Y13" s="31">
        <v>105.99151455010011</v>
      </c>
      <c r="Z13" s="31">
        <v>105.76278853520142</v>
      </c>
      <c r="AA13" s="31">
        <v>105.55137196926337</v>
      </c>
      <c r="AB13" s="31">
        <v>103.27942291227114</v>
      </c>
      <c r="AC13" s="31">
        <v>103.10777942108435</v>
      </c>
      <c r="AD13" s="31">
        <v>102.94154690141171</v>
      </c>
      <c r="AE13" s="31">
        <v>102.78796125457551</v>
      </c>
      <c r="AF13" s="31">
        <v>102.63485197859275</v>
      </c>
      <c r="AG13" s="32">
        <v>101.33355419073274</v>
      </c>
      <c r="AH13" s="32">
        <v>101.15757318268628</v>
      </c>
      <c r="AI13" s="32">
        <v>100.98045742436294</v>
      </c>
      <c r="AJ13" s="32">
        <v>100.79531187658222</v>
      </c>
      <c r="AK13" s="32">
        <v>100.61267800184302</v>
      </c>
      <c r="AL13" s="32">
        <v>99.474940044977501</v>
      </c>
      <c r="AM13" s="32">
        <v>99.300570920891047</v>
      </c>
      <c r="AN13" s="32">
        <v>99.127487491174094</v>
      </c>
      <c r="AO13" s="32">
        <v>98.955375655673947</v>
      </c>
      <c r="AP13" s="32">
        <v>98.783956006060791</v>
      </c>
      <c r="AQ13" s="32">
        <v>97.655520481204462</v>
      </c>
      <c r="AR13" s="32">
        <v>97.489309778161271</v>
      </c>
      <c r="AS13" s="32">
        <v>97.323099912147129</v>
      </c>
      <c r="AT13" s="32">
        <v>97.15671323656349</v>
      </c>
      <c r="AU13" s="32">
        <v>96.989990576943825</v>
      </c>
      <c r="AV13" s="32">
        <v>96.109647741575756</v>
      </c>
      <c r="AW13" s="32">
        <v>95.942916230698316</v>
      </c>
      <c r="AX13" s="32">
        <v>95.775456709859583</v>
      </c>
      <c r="AY13" s="32">
        <v>95.607165686182668</v>
      </c>
      <c r="AZ13" s="32">
        <v>95.437950090869421</v>
      </c>
      <c r="BA13" s="32">
        <v>94.572129671505508</v>
      </c>
      <c r="BB13" s="32">
        <v>94.404123964419014</v>
      </c>
      <c r="BC13" s="32">
        <v>94.234951294594396</v>
      </c>
      <c r="BD13" s="32">
        <v>94.064550871376099</v>
      </c>
      <c r="BE13" s="32">
        <v>93.892868095104504</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1" x14ac:dyDescent="0.2">
      <c r="B14" s="57">
        <v>8</v>
      </c>
      <c r="C14" s="92" t="s">
        <v>268</v>
      </c>
      <c r="D14" s="26" t="s">
        <v>339</v>
      </c>
      <c r="E14" s="26" t="s">
        <v>101</v>
      </c>
      <c r="F14" s="26">
        <v>2</v>
      </c>
      <c r="H14" s="87">
        <v>12.041513560689467</v>
      </c>
      <c r="I14" s="94">
        <v>11.855120688689466</v>
      </c>
      <c r="J14" s="94">
        <v>10.715453190689464</v>
      </c>
      <c r="K14" s="94">
        <v>9.8716128736894646</v>
      </c>
      <c r="L14" s="94">
        <v>9.8716128736894664</v>
      </c>
      <c r="M14" s="94">
        <v>9.4006306936894646</v>
      </c>
      <c r="N14" s="94">
        <v>9.1777788906894635</v>
      </c>
      <c r="O14" s="94">
        <v>8.7697145726894643</v>
      </c>
      <c r="P14" s="94">
        <v>8.4057484726894653</v>
      </c>
      <c r="Q14" s="94">
        <v>7.6698653816894655</v>
      </c>
      <c r="R14" s="94">
        <v>6.3991474366894661</v>
      </c>
      <c r="S14" s="94">
        <v>6.3991474366894661</v>
      </c>
      <c r="T14" s="94">
        <v>6.3991474366894661</v>
      </c>
      <c r="U14" s="94">
        <v>6.3991474366894652</v>
      </c>
      <c r="V14" s="94">
        <v>6.3991474366894652</v>
      </c>
      <c r="W14" s="94">
        <v>5.6053795126894652</v>
      </c>
      <c r="X14" s="94">
        <v>5.6053795126894634</v>
      </c>
      <c r="Y14" s="94">
        <v>5.6053795126894643</v>
      </c>
      <c r="Z14" s="94">
        <v>5.6053795126894652</v>
      </c>
      <c r="AA14" s="94">
        <v>5.6053795126894643</v>
      </c>
      <c r="AB14" s="94">
        <v>4.9439062426894633</v>
      </c>
      <c r="AC14" s="94">
        <v>4.9439062426894651</v>
      </c>
      <c r="AD14" s="94">
        <v>4.9439062426894642</v>
      </c>
      <c r="AE14" s="94">
        <v>4.9439062426894642</v>
      </c>
      <c r="AF14" s="94">
        <v>4.9439062426894633</v>
      </c>
      <c r="AG14" s="95">
        <v>4.0178436656894645</v>
      </c>
      <c r="AH14" s="95">
        <v>4.0178436656894636</v>
      </c>
      <c r="AI14" s="95">
        <v>4.0178436656894654</v>
      </c>
      <c r="AJ14" s="95">
        <v>4.0178436656894636</v>
      </c>
      <c r="AK14" s="95">
        <v>4.0178436656894654</v>
      </c>
      <c r="AL14" s="95">
        <v>4.0178436656894636</v>
      </c>
      <c r="AM14" s="95">
        <v>4.0178436656894636</v>
      </c>
      <c r="AN14" s="95">
        <v>4.0178436656894654</v>
      </c>
      <c r="AO14" s="95">
        <v>4.0178436656894654</v>
      </c>
      <c r="AP14" s="95">
        <v>4.0178436656894654</v>
      </c>
      <c r="AQ14" s="95">
        <v>4.0178436656894654</v>
      </c>
      <c r="AR14" s="95">
        <v>4.0178436656894654</v>
      </c>
      <c r="AS14" s="95">
        <v>4.0178436656894645</v>
      </c>
      <c r="AT14" s="95">
        <v>4.0178436656894654</v>
      </c>
      <c r="AU14" s="95">
        <v>4.0178436656894654</v>
      </c>
      <c r="AV14" s="95">
        <v>4.0178436656894654</v>
      </c>
      <c r="AW14" s="95">
        <v>4.0178436656894645</v>
      </c>
      <c r="AX14" s="95">
        <v>4.0178436656894654</v>
      </c>
      <c r="AY14" s="95">
        <v>4.0178436656894654</v>
      </c>
      <c r="AZ14" s="95">
        <v>4.0178436656894645</v>
      </c>
      <c r="BA14" s="95">
        <v>4.0178436656894654</v>
      </c>
      <c r="BB14" s="95">
        <v>4.0178436656894654</v>
      </c>
      <c r="BC14" s="95">
        <v>4.0178436656894654</v>
      </c>
      <c r="BD14" s="95">
        <v>4.0178436656894654</v>
      </c>
      <c r="BE14" s="95">
        <v>4.0178436656894654</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1" x14ac:dyDescent="0.2">
      <c r="B15" s="57">
        <v>9</v>
      </c>
      <c r="C15" s="92" t="s">
        <v>270</v>
      </c>
      <c r="D15" s="26" t="s">
        <v>340</v>
      </c>
      <c r="E15" s="26" t="s">
        <v>272</v>
      </c>
      <c r="F15" s="26">
        <v>2</v>
      </c>
      <c r="H15" s="83">
        <v>71.18296905751312</v>
      </c>
      <c r="I15" s="83">
        <v>69.52365650210497</v>
      </c>
      <c r="J15" s="83">
        <v>62.363562833513413</v>
      </c>
      <c r="K15" s="83">
        <v>57.025868980613126</v>
      </c>
      <c r="L15" s="83">
        <v>56.67584824647647</v>
      </c>
      <c r="M15" s="83">
        <v>53.634695233157885</v>
      </c>
      <c r="N15" s="83">
        <v>52.046993006118882</v>
      </c>
      <c r="O15" s="83">
        <v>49.429669841793711</v>
      </c>
      <c r="P15" s="83">
        <v>47.089516215955577</v>
      </c>
      <c r="Q15" s="83">
        <v>42.709895923792409</v>
      </c>
      <c r="R15" s="83">
        <v>35.410319468541118</v>
      </c>
      <c r="S15" s="83">
        <v>35.191342061449788</v>
      </c>
      <c r="T15" s="83">
        <v>34.977918424381805</v>
      </c>
      <c r="U15" s="83">
        <v>34.763530972652738</v>
      </c>
      <c r="V15" s="83">
        <v>34.557647595122511</v>
      </c>
      <c r="W15" s="83">
        <v>30.087867511856238</v>
      </c>
      <c r="X15" s="83">
        <v>29.908551332200876</v>
      </c>
      <c r="Y15" s="83">
        <v>29.731753599903119</v>
      </c>
      <c r="Z15" s="83">
        <v>29.560210572541372</v>
      </c>
      <c r="AA15" s="83">
        <v>29.384509618498033</v>
      </c>
      <c r="AB15" s="83">
        <v>25.770177567736855</v>
      </c>
      <c r="AC15" s="83">
        <v>25.61920813161429</v>
      </c>
      <c r="AD15" s="83">
        <v>25.472679638830119</v>
      </c>
      <c r="AE15" s="83">
        <v>25.324853432299935</v>
      </c>
      <c r="AF15" s="83">
        <v>25.182272041384348</v>
      </c>
      <c r="AG15" s="84">
        <v>20.349864395490581</v>
      </c>
      <c r="AH15" s="84">
        <v>20.235098664559771</v>
      </c>
      <c r="AI15" s="84">
        <v>20.12098047618634</v>
      </c>
      <c r="AJ15" s="84">
        <v>20.007506173298154</v>
      </c>
      <c r="AK15" s="84">
        <v>19.894672119515601</v>
      </c>
      <c r="AL15" s="84">
        <v>19.782474699033955</v>
      </c>
      <c r="AM15" s="84">
        <v>19.670910316506657</v>
      </c>
      <c r="AN15" s="84">
        <v>19.559975396929065</v>
      </c>
      <c r="AO15" s="84">
        <v>19.44966638552291</v>
      </c>
      <c r="AP15" s="84">
        <v>19.339979747621545</v>
      </c>
      <c r="AQ15" s="84">
        <v>19.230911968555674</v>
      </c>
      <c r="AR15" s="84">
        <v>19.122459553539823</v>
      </c>
      <c r="AS15" s="84">
        <v>19.014619027559455</v>
      </c>
      <c r="AT15" s="84">
        <v>18.907386935258749</v>
      </c>
      <c r="AU15" s="84">
        <v>18.800759840828938</v>
      </c>
      <c r="AV15" s="84">
        <v>18.694734327897368</v>
      </c>
      <c r="AW15" s="84">
        <v>18.58930699941719</v>
      </c>
      <c r="AX15" s="84">
        <v>18.48447447755763</v>
      </c>
      <c r="AY15" s="84">
        <v>18.380233403594904</v>
      </c>
      <c r="AZ15" s="84">
        <v>18.276580437803783</v>
      </c>
      <c r="BA15" s="84">
        <v>18.173512259349788</v>
      </c>
      <c r="BB15" s="84">
        <v>18.071025566181909</v>
      </c>
      <c r="BC15" s="84">
        <v>17.969117074926054</v>
      </c>
      <c r="BD15" s="84">
        <v>17.867783520779021</v>
      </c>
      <c r="BE15" s="84">
        <v>17.767021657403149</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1" x14ac:dyDescent="0.2">
      <c r="B16" s="57">
        <v>10</v>
      </c>
      <c r="C16" s="92" t="s">
        <v>273</v>
      </c>
      <c r="D16" s="26" t="s">
        <v>341</v>
      </c>
      <c r="E16" s="26" t="s">
        <v>275</v>
      </c>
      <c r="F16" s="26">
        <v>2</v>
      </c>
      <c r="H16" s="83">
        <v>127.44888183005659</v>
      </c>
      <c r="I16" s="83">
        <v>132.69723181034053</v>
      </c>
      <c r="J16" s="83">
        <v>137.91803977368849</v>
      </c>
      <c r="K16" s="83">
        <v>143.13030919713464</v>
      </c>
      <c r="L16" s="83">
        <v>148.13815928087263</v>
      </c>
      <c r="M16" s="83">
        <v>149.12589564283346</v>
      </c>
      <c r="N16" s="83">
        <v>150.08958275726332</v>
      </c>
      <c r="O16" s="83">
        <v>151.06990300957344</v>
      </c>
      <c r="P16" s="83">
        <v>152.05750794161065</v>
      </c>
      <c r="Q16" s="83">
        <v>153.03401643528005</v>
      </c>
      <c r="R16" s="83">
        <v>154.06508367826248</v>
      </c>
      <c r="S16" s="83">
        <v>155.0900795517199</v>
      </c>
      <c r="T16" s="83">
        <v>156.10527440101424</v>
      </c>
      <c r="U16" s="83">
        <v>157.1337340824528</v>
      </c>
      <c r="V16" s="83">
        <v>158.13063626505368</v>
      </c>
      <c r="W16" s="83">
        <v>159.15639368595916</v>
      </c>
      <c r="X16" s="83">
        <v>160.17254790515344</v>
      </c>
      <c r="Y16" s="83">
        <v>161.18689159152774</v>
      </c>
      <c r="Z16" s="83">
        <v>162.18187416131147</v>
      </c>
      <c r="AA16" s="83">
        <v>163.21396762831176</v>
      </c>
      <c r="AB16" s="83">
        <v>164.2017518558313</v>
      </c>
      <c r="AC16" s="83">
        <v>165.2307830313417</v>
      </c>
      <c r="AD16" s="83">
        <v>166.24073555638179</v>
      </c>
      <c r="AE16" s="83">
        <v>167.27220165413337</v>
      </c>
      <c r="AF16" s="83">
        <v>168.27759166117661</v>
      </c>
      <c r="AG16" s="84">
        <v>169.29075150263967</v>
      </c>
      <c r="AH16" s="84">
        <v>170.30957206911492</v>
      </c>
      <c r="AI16" s="84">
        <v>171.33408457889553</v>
      </c>
      <c r="AJ16" s="84">
        <v>172.36432041807188</v>
      </c>
      <c r="AK16" s="84">
        <v>173.4003111413852</v>
      </c>
      <c r="AL16" s="84">
        <v>174.44208847308479</v>
      </c>
      <c r="AM16" s="84">
        <v>175.48968430778916</v>
      </c>
      <c r="AN16" s="84">
        <v>176.54313071135098</v>
      </c>
      <c r="AO16" s="84">
        <v>177.60245992172577</v>
      </c>
      <c r="AP16" s="84">
        <v>178.66770434984446</v>
      </c>
      <c r="AQ16" s="84">
        <v>179.73889658048978</v>
      </c>
      <c r="AR16" s="84">
        <v>180.8160693731765</v>
      </c>
      <c r="AS16" s="84">
        <v>181.89925566303558</v>
      </c>
      <c r="AT16" s="84">
        <v>182.9884885617019</v>
      </c>
      <c r="AU16" s="84">
        <v>184.0838013582063</v>
      </c>
      <c r="AV16" s="84">
        <v>185.18522751987123</v>
      </c>
      <c r="AW16" s="84">
        <v>186.29280069321027</v>
      </c>
      <c r="AX16" s="84">
        <v>187.40655470483168</v>
      </c>
      <c r="AY16" s="84">
        <v>188.52652356234574</v>
      </c>
      <c r="AZ16" s="84">
        <v>189.6527414552761</v>
      </c>
      <c r="BA16" s="84">
        <v>190.78524275597493</v>
      </c>
      <c r="BB16" s="84">
        <v>191.92406202054229</v>
      </c>
      <c r="BC16" s="84">
        <v>193.06923398974902</v>
      </c>
      <c r="BD16" s="84">
        <v>194.22079358996393</v>
      </c>
      <c r="BE16" s="84">
        <v>195.37877593408476</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1" x14ac:dyDescent="0.2">
      <c r="B17" s="57">
        <v>11</v>
      </c>
      <c r="C17" s="92" t="s">
        <v>285</v>
      </c>
      <c r="D17" s="26" t="s">
        <v>342</v>
      </c>
      <c r="E17" s="26" t="s">
        <v>287</v>
      </c>
      <c r="F17" s="26">
        <v>0</v>
      </c>
      <c r="H17" s="89">
        <v>0.79640077725178093</v>
      </c>
      <c r="I17" s="89">
        <v>0.8226044294430559</v>
      </c>
      <c r="J17" s="89">
        <v>0.84848824550442326</v>
      </c>
      <c r="K17" s="89">
        <v>0.87402037609387984</v>
      </c>
      <c r="L17" s="89">
        <v>0.8990512790084042</v>
      </c>
      <c r="M17" s="89">
        <v>0.89939603300577697</v>
      </c>
      <c r="N17" s="89">
        <v>0.8997442783950681</v>
      </c>
      <c r="O17" s="89">
        <v>0.90010279450416009</v>
      </c>
      <c r="P17" s="89">
        <v>0.90046953520104944</v>
      </c>
      <c r="Q17" s="89">
        <v>0.90083124481116028</v>
      </c>
      <c r="R17" s="89">
        <v>0.90121430837466066</v>
      </c>
      <c r="S17" s="89">
        <v>0.90160281932632391</v>
      </c>
      <c r="T17" s="89">
        <v>0.90200369900898425</v>
      </c>
      <c r="U17" s="89">
        <v>0.90238416998587179</v>
      </c>
      <c r="V17" s="89">
        <v>0.90273371975040362</v>
      </c>
      <c r="W17" s="89">
        <v>0.90309493774627625</v>
      </c>
      <c r="X17" s="89">
        <v>0.90344700805462741</v>
      </c>
      <c r="Y17" s="89">
        <v>0.90379672042508363</v>
      </c>
      <c r="Z17" s="89">
        <v>0.90413151902390498</v>
      </c>
      <c r="AA17" s="89">
        <v>0.90447970571385561</v>
      </c>
      <c r="AB17" s="89">
        <v>0.90480349152531669</v>
      </c>
      <c r="AC17" s="89">
        <v>0.90514256014298555</v>
      </c>
      <c r="AD17" s="89">
        <v>0.9054690795843201</v>
      </c>
      <c r="AE17" s="89">
        <v>0.90580242534752975</v>
      </c>
      <c r="AF17" s="89">
        <v>0.90611881355439772</v>
      </c>
      <c r="AG17" s="90">
        <v>0.90643584446816172</v>
      </c>
      <c r="AH17" s="90">
        <v>0.9067506475600644</v>
      </c>
      <c r="AI17" s="90">
        <v>0.90706323325714444</v>
      </c>
      <c r="AJ17" s="90">
        <v>0.90737361191738819</v>
      </c>
      <c r="AK17" s="90">
        <v>0.90768179383006198</v>
      </c>
      <c r="AL17" s="90">
        <v>0.90798778921604506</v>
      </c>
      <c r="AM17" s="90">
        <v>0.90829160822815813</v>
      </c>
      <c r="AN17" s="90">
        <v>0.9085932609514904</v>
      </c>
      <c r="AO17" s="90">
        <v>0.90889275740372544</v>
      </c>
      <c r="AP17" s="90">
        <v>0.90919010753546348</v>
      </c>
      <c r="AQ17" s="90">
        <v>0.90948532123054227</v>
      </c>
      <c r="AR17" s="90">
        <v>0.90977840830635615</v>
      </c>
      <c r="AS17" s="90">
        <v>0.91006937851417202</v>
      </c>
      <c r="AT17" s="90">
        <v>0.910358241539444</v>
      </c>
      <c r="AU17" s="90">
        <v>0.91064500700212569</v>
      </c>
      <c r="AV17" s="90">
        <v>0.91092968445698108</v>
      </c>
      <c r="AW17" s="90">
        <v>0.9112122833938916</v>
      </c>
      <c r="AX17" s="90">
        <v>0.91149281323816334</v>
      </c>
      <c r="AY17" s="90">
        <v>0.91177128335083057</v>
      </c>
      <c r="AZ17" s="90">
        <v>0.91204770302895777</v>
      </c>
      <c r="BA17" s="90">
        <v>0.91232208150593963</v>
      </c>
      <c r="BB17" s="90">
        <v>0.91259442795179957</v>
      </c>
      <c r="BC17" s="90">
        <v>0.91286475147348511</v>
      </c>
      <c r="BD17" s="90">
        <v>0.91313306111516157</v>
      </c>
      <c r="BE17" s="90">
        <v>0.91339936585850512</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
      <c r="C18" s="59"/>
      <c r="D18" s="60"/>
      <c r="E18" s="60"/>
      <c r="F18" s="59"/>
    </row>
    <row r="19" spans="2:88" x14ac:dyDescent="0.2"/>
    <row r="20" spans="2:88" x14ac:dyDescent="0.2"/>
    <row r="21" spans="2:88" ht="15" x14ac:dyDescent="0.25">
      <c r="B21" s="46" t="s">
        <v>113</v>
      </c>
    </row>
    <row r="22" spans="2:88" x14ac:dyDescent="0.2"/>
    <row r="23" spans="2:88" x14ac:dyDescent="0.2">
      <c r="B23" s="47"/>
      <c r="C23" t="s">
        <v>114</v>
      </c>
    </row>
    <row r="24" spans="2:88" x14ac:dyDescent="0.2"/>
    <row r="25" spans="2:88" x14ac:dyDescent="0.2">
      <c r="B25" s="48"/>
      <c r="C25" t="s">
        <v>115</v>
      </c>
    </row>
    <row r="26" spans="2:88" x14ac:dyDescent="0.2"/>
    <row r="27" spans="2:88" x14ac:dyDescent="0.2"/>
    <row r="28" spans="2:88" x14ac:dyDescent="0.2"/>
    <row r="29" spans="2:88" ht="15" x14ac:dyDescent="0.25">
      <c r="B29" s="132" t="s">
        <v>343</v>
      </c>
      <c r="C29" s="133"/>
      <c r="D29" s="133"/>
      <c r="E29" s="133"/>
      <c r="F29" s="133"/>
      <c r="G29" s="133"/>
      <c r="H29" s="133"/>
      <c r="I29" s="134"/>
    </row>
    <row r="30" spans="2:88" x14ac:dyDescent="0.2"/>
    <row r="31" spans="2:88" s="6" customFormat="1" ht="13.5" x14ac:dyDescent="0.2">
      <c r="B31" s="49" t="s">
        <v>70</v>
      </c>
      <c r="C31" s="135" t="s">
        <v>118</v>
      </c>
      <c r="D31" s="135"/>
      <c r="E31" s="135"/>
      <c r="F31" s="135"/>
      <c r="G31" s="135"/>
      <c r="H31" s="135"/>
      <c r="I31" s="135"/>
    </row>
    <row r="32" spans="2:88" s="6" customFormat="1" ht="59.65" customHeight="1" x14ac:dyDescent="0.2">
      <c r="B32" s="50">
        <v>1</v>
      </c>
      <c r="C32" s="128" t="s">
        <v>344</v>
      </c>
      <c r="D32" s="115"/>
      <c r="E32" s="115"/>
      <c r="F32" s="115"/>
      <c r="G32" s="115"/>
      <c r="H32" s="115"/>
      <c r="I32" s="115"/>
    </row>
    <row r="33" spans="2:9" s="6" customFormat="1" ht="54" customHeight="1" x14ac:dyDescent="0.2">
      <c r="B33" s="50">
        <v>2</v>
      </c>
      <c r="C33" s="128" t="s">
        <v>345</v>
      </c>
      <c r="D33" s="115"/>
      <c r="E33" s="115"/>
      <c r="F33" s="115"/>
      <c r="G33" s="115"/>
      <c r="H33" s="115"/>
      <c r="I33" s="115"/>
    </row>
    <row r="34" spans="2:9" s="6" customFormat="1" ht="58.15" customHeight="1" x14ac:dyDescent="0.2">
      <c r="B34" s="50">
        <v>3</v>
      </c>
      <c r="C34" s="128" t="s">
        <v>346</v>
      </c>
      <c r="D34" s="115"/>
      <c r="E34" s="115"/>
      <c r="F34" s="115"/>
      <c r="G34" s="115"/>
      <c r="H34" s="115"/>
      <c r="I34" s="115"/>
    </row>
    <row r="35" spans="2:9" s="6" customFormat="1" ht="61.15" customHeight="1" x14ac:dyDescent="0.2">
      <c r="B35" s="50">
        <v>4</v>
      </c>
      <c r="C35" s="128" t="s">
        <v>347</v>
      </c>
      <c r="D35" s="115"/>
      <c r="E35" s="115"/>
      <c r="F35" s="115"/>
      <c r="G35" s="115"/>
      <c r="H35" s="115"/>
      <c r="I35" s="115"/>
    </row>
    <row r="36" spans="2:9" s="6" customFormat="1" ht="58.5" customHeight="1" x14ac:dyDescent="0.2">
      <c r="B36" s="50">
        <v>5</v>
      </c>
      <c r="C36" s="128" t="s">
        <v>348</v>
      </c>
      <c r="D36" s="115"/>
      <c r="E36" s="115"/>
      <c r="F36" s="115"/>
      <c r="G36" s="115"/>
      <c r="H36" s="115"/>
      <c r="I36" s="115"/>
    </row>
    <row r="37" spans="2:9" s="6" customFormat="1" ht="75.400000000000006" customHeight="1" x14ac:dyDescent="0.2">
      <c r="B37" s="50">
        <v>6</v>
      </c>
      <c r="C37" s="128" t="s">
        <v>349</v>
      </c>
      <c r="D37" s="115"/>
      <c r="E37" s="115"/>
      <c r="F37" s="115"/>
      <c r="G37" s="115"/>
      <c r="H37" s="115"/>
      <c r="I37" s="115"/>
    </row>
    <row r="38" spans="2:9" s="6" customFormat="1" ht="61.5" customHeight="1" x14ac:dyDescent="0.2">
      <c r="B38" s="50">
        <v>7</v>
      </c>
      <c r="C38" s="128" t="s">
        <v>350</v>
      </c>
      <c r="D38" s="115"/>
      <c r="E38" s="115"/>
      <c r="F38" s="115"/>
      <c r="G38" s="115"/>
      <c r="H38" s="115"/>
      <c r="I38" s="115"/>
    </row>
    <row r="39" spans="2:9" s="6" customFormat="1" ht="75.400000000000006" customHeight="1" x14ac:dyDescent="0.2">
      <c r="B39" s="50">
        <v>8</v>
      </c>
      <c r="C39" s="128" t="s">
        <v>351</v>
      </c>
      <c r="D39" s="115"/>
      <c r="E39" s="115"/>
      <c r="F39" s="115"/>
      <c r="G39" s="115"/>
      <c r="H39" s="115"/>
      <c r="I39" s="115"/>
    </row>
    <row r="40" spans="2:9" s="6" customFormat="1" ht="66" customHeight="1" x14ac:dyDescent="0.2">
      <c r="B40" s="50">
        <v>9</v>
      </c>
      <c r="C40" s="128" t="s">
        <v>352</v>
      </c>
      <c r="D40" s="115"/>
      <c r="E40" s="115"/>
      <c r="F40" s="115"/>
      <c r="G40" s="115"/>
      <c r="H40" s="115"/>
      <c r="I40" s="115"/>
    </row>
    <row r="41" spans="2:9" s="6" customFormat="1" ht="54.4" customHeight="1" x14ac:dyDescent="0.2">
      <c r="B41" s="50">
        <v>10</v>
      </c>
      <c r="C41" s="128" t="s">
        <v>353</v>
      </c>
      <c r="D41" s="115"/>
      <c r="E41" s="115"/>
      <c r="F41" s="115"/>
      <c r="G41" s="115"/>
      <c r="H41" s="115"/>
      <c r="I41" s="115"/>
    </row>
    <row r="42" spans="2:9" s="6" customFormat="1" ht="57.4" customHeight="1" x14ac:dyDescent="0.2">
      <c r="B42" s="50">
        <v>11</v>
      </c>
      <c r="C42" s="128" t="s">
        <v>354</v>
      </c>
      <c r="D42" s="115"/>
      <c r="E42" s="115"/>
      <c r="F42" s="115"/>
      <c r="G42" s="115"/>
      <c r="H42" s="115"/>
      <c r="I42" s="115"/>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C18" sqref="C18"/>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14" t="s">
        <v>355</v>
      </c>
      <c r="C1" s="114"/>
      <c r="D1" s="114"/>
      <c r="E1" s="114"/>
      <c r="F1" s="114"/>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9" t="s">
        <v>3</v>
      </c>
      <c r="C3" s="120"/>
      <c r="D3" s="136" t="str">
        <f>'Cover sheet'!C5</f>
        <v>Southern Water</v>
      </c>
      <c r="E3" s="137"/>
      <c r="F3" s="138"/>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9" t="s">
        <v>6</v>
      </c>
      <c r="C4" s="120"/>
      <c r="D4" s="136" t="str">
        <f>'Cover sheet'!C6</f>
        <v>Sussex Brighton</v>
      </c>
      <c r="E4" s="137"/>
      <c r="F4" s="138"/>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40" t="s">
        <v>150</v>
      </c>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31" t="s">
        <v>151</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356</v>
      </c>
      <c r="E7" s="29" t="s">
        <v>101</v>
      </c>
      <c r="F7" s="29">
        <v>2</v>
      </c>
      <c r="H7" s="83">
        <f>'[2]9. FP SDB (RO)'!L$3</f>
        <v>82.111500101816063</v>
      </c>
      <c r="I7" s="83">
        <f>'[2]9. FP SDB (RO)'!M$3</f>
        <v>81.391721782928443</v>
      </c>
      <c r="J7" s="83">
        <f>'[2]9. FP SDB (RO)'!N$3</f>
        <v>79.794010605438146</v>
      </c>
      <c r="K7" s="83">
        <f>'[2]9. FP SDB (RO)'!O$3</f>
        <v>78.55562738250299</v>
      </c>
      <c r="L7" s="83">
        <f>'[2]9. FP SDB (RO)'!P$3</f>
        <v>78.160334091109149</v>
      </c>
      <c r="M7" s="83">
        <f>'[2]9. FP SDB (RO)'!Q$3</f>
        <v>77.426761901616601</v>
      </c>
      <c r="N7" s="83">
        <f>'[2]9. FP SDB (RO)'!R$3</f>
        <v>76.975876128058985</v>
      </c>
      <c r="O7" s="83">
        <f>'[2]9. FP SDB (RO)'!S$3</f>
        <v>76.374957909099905</v>
      </c>
      <c r="P7" s="83">
        <f>'[2]9. FP SDB (RO)'!T$3</f>
        <v>75.834916935217223</v>
      </c>
      <c r="Q7" s="83">
        <f>'[2]9. FP SDB (RO)'!U$3</f>
        <v>74.949245879058509</v>
      </c>
      <c r="R7" s="83">
        <f>'[2]9. FP SDB (RO)'!V$3</f>
        <v>72.861114240403182</v>
      </c>
      <c r="S7" s="83">
        <f>'[2]9. FP SDB (RO)'!W$3</f>
        <v>72.949627774457966</v>
      </c>
      <c r="T7" s="83">
        <f>'[2]9. FP SDB (RO)'!X$3</f>
        <v>73.044487864124093</v>
      </c>
      <c r="U7" s="83">
        <f>'[2]9. FP SDB (RO)'!Y$3</f>
        <v>73.147848450646038</v>
      </c>
      <c r="V7" s="83">
        <f>'[2]9. FP SDB (RO)'!Z$3</f>
        <v>73.261392186206336</v>
      </c>
      <c r="W7" s="83">
        <f>'[2]9. FP SDB (RO)'!AA$3</f>
        <v>71.745343125935847</v>
      </c>
      <c r="X7" s="83">
        <f>'[2]9. FP SDB (RO)'!AB$3</f>
        <v>71.881514034890728</v>
      </c>
      <c r="Y7" s="83">
        <f>'[2]9. FP SDB (RO)'!AC$3</f>
        <v>72.024350433539396</v>
      </c>
      <c r="Z7" s="83">
        <f>'[2]9. FP SDB (RO)'!AD$3</f>
        <v>72.173179213904078</v>
      </c>
      <c r="AA7" s="83">
        <f>'[2]9. FP SDB (RO)'!AE$3</f>
        <v>72.336555578061649</v>
      </c>
      <c r="AB7" s="83">
        <f>'[2]9. FP SDB (RO)'!AF$3</f>
        <v>70.981771795903867</v>
      </c>
      <c r="AC7" s="83">
        <f>'[2]9. FP SDB (RO)'!AG$3</f>
        <v>71.14881239048745</v>
      </c>
      <c r="AD7" s="83">
        <f>'[2]9. FP SDB (RO)'!AH$3</f>
        <v>71.318356934258233</v>
      </c>
      <c r="AE7" s="83">
        <f>'[2]9. FP SDB (RO)'!AI$3</f>
        <v>71.495463178114463</v>
      </c>
      <c r="AF7" s="83">
        <f>'[2]9. FP SDB (RO)'!AJ$3</f>
        <v>71.673209893527556</v>
      </c>
      <c r="AG7" s="86">
        <f>'[2]9. FP SDB (RO)'!AK$3</f>
        <v>70.446766878760087</v>
      </c>
      <c r="AH7" s="86">
        <f>'[2]9. FP SDB (RO)'!AL$3</f>
        <v>70.615107123588274</v>
      </c>
      <c r="AI7" s="86">
        <f>'[2]9. FP SDB (RO)'!AM$3</f>
        <v>70.783226821667199</v>
      </c>
      <c r="AJ7" s="86">
        <f>'[2]9. FP SDB (RO)'!AN$3</f>
        <v>70.948193159741734</v>
      </c>
      <c r="AK7" s="86">
        <f>'[2]9. FP SDB (RO)'!AO$3</f>
        <v>71.114450886869122</v>
      </c>
      <c r="AL7" s="86">
        <f>'[2]9. FP SDB (RO)'!AP$3</f>
        <v>70.871821257177629</v>
      </c>
      <c r="AM7" s="86">
        <f>'[2]9. FP SDB (RO)'!AQ$3</f>
        <v>71.040144398137599</v>
      </c>
      <c r="AN7" s="86">
        <f>'[2]9. FP SDB (RO)'!AR$3</f>
        <v>71.209276898150421</v>
      </c>
      <c r="AO7" s="86">
        <f>'[2]9. FP SDB (RO)'!AS$3</f>
        <v>71.379089735028131</v>
      </c>
      <c r="AP7" s="86">
        <f>'[2]9. FP SDB (RO)'!AT$3</f>
        <v>71.549466494039436</v>
      </c>
      <c r="AQ7" s="86">
        <f>'[2]9. FP SDB (RO)'!AU$3</f>
        <v>71.300301832246106</v>
      </c>
      <c r="AR7" s="86">
        <f>'[2]9. FP SDB (RO)'!AV$3</f>
        <v>71.47150015260317</v>
      </c>
      <c r="AS7" s="86">
        <f>'[2]9. FP SDB (RO)'!AW$3</f>
        <v>71.642974456957148</v>
      </c>
      <c r="AT7" s="86">
        <f>'[2]9. FP SDB (RO)'!AX$3</f>
        <v>71.814645351830336</v>
      </c>
      <c r="AU7" s="86">
        <f>'[2]9. FP SDB (RO)'!AY$3</f>
        <v>71.98644018487748</v>
      </c>
      <c r="AV7" s="86">
        <f>'[2]9. FP SDB (RO)'!AZ$3</f>
        <v>71.837933628785393</v>
      </c>
      <c r="AW7" s="86">
        <f>'[2]9. FP SDB (RO)'!BA$3</f>
        <v>72.00873985041153</v>
      </c>
      <c r="AX7" s="86">
        <f>'[2]9. FP SDB (RO)'!BB$3</f>
        <v>72.179480117839333</v>
      </c>
      <c r="AY7" s="86">
        <f>'[2]9. FP SDB (RO)'!BC$3</f>
        <v>72.350102095798874</v>
      </c>
      <c r="AZ7" s="86">
        <f>'[2]9. FP SDB (RO)'!BD$3</f>
        <v>72.520557266668959</v>
      </c>
      <c r="BA7" s="86">
        <f>'[2]9. FP SDB (RO)'!BE$3</f>
        <v>72.370800542281486</v>
      </c>
      <c r="BB7" s="86">
        <f>'[2]9. FP SDB (RO)'!BF$3</f>
        <v>72.540789921386718</v>
      </c>
      <c r="BC7" s="86">
        <f>'[2]9. FP SDB (RO)'!BG$3</f>
        <v>72.710486186673222</v>
      </c>
      <c r="BD7" s="86">
        <f>'[2]9. FP SDB (RO)'!BH$3</f>
        <v>72.879852636113924</v>
      </c>
      <c r="BE7" s="86">
        <f>'[2]9. FP SDB (RO)'!BI$3</f>
        <v>73.048854844155542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357</v>
      </c>
      <c r="E8" s="26" t="s">
        <v>101</v>
      </c>
      <c r="F8" s="26">
        <v>2</v>
      </c>
      <c r="H8" s="83">
        <f>'[2]9. FP SDB (RO)'!L$4</f>
        <v>89.331548565267099</v>
      </c>
      <c r="I8" s="83">
        <f>'[2]9. FP SDB (RO)'!M$4</f>
        <v>91.833961014502165</v>
      </c>
      <c r="J8" s="83">
        <f>'[2]9. FP SDB (RO)'!N$4</f>
        <v>91.929574025191016</v>
      </c>
      <c r="K8" s="83">
        <f>'[2]9. FP SDB (RO)'!O$4</f>
        <v>92.068417337608764</v>
      </c>
      <c r="L8" s="83">
        <f>'[2]9. FP SDB (RO)'!P$4</f>
        <v>92.557920868133593</v>
      </c>
      <c r="M8" s="83">
        <f>'[2]9. FP SDB (RO)'!Q$4</f>
        <v>93.414404367591715</v>
      </c>
      <c r="N8" s="83">
        <f>'[2]9. FP SDB (RO)'!R$4</f>
        <v>94.901404116198805</v>
      </c>
      <c r="O8" s="83">
        <f>'[2]9. FP SDB (RO)'!S$4</f>
        <v>96.177252986794329</v>
      </c>
      <c r="P8" s="83">
        <f>'[2]9. FP SDB (RO)'!T$4</f>
        <v>96.264122685047582</v>
      </c>
      <c r="Q8" s="83">
        <f>'[2]9. FP SDB (RO)'!U$4</f>
        <v>96.433935607193789</v>
      </c>
      <c r="R8" s="83">
        <f>'[2]9. FP SDB (RO)'!V$4</f>
        <v>96.456245678335918</v>
      </c>
      <c r="S8" s="83">
        <f>'[2]9. FP SDB (RO)'!W$4</f>
        <v>96.484482977188136</v>
      </c>
      <c r="T8" s="83">
        <f>'[2]9. FP SDB (RO)'!X$4</f>
        <v>96.519066831651671</v>
      </c>
      <c r="U8" s="83">
        <f>'[2]9. FP SDB (RO)'!Y$4</f>
        <v>96.56215118297105</v>
      </c>
      <c r="V8" s="83">
        <f>'[2]9. FP SDB (RO)'!Z$4</f>
        <v>96.615418683328798</v>
      </c>
      <c r="W8" s="83">
        <f>'[2]9. FP SDB (RO)'!AA$4</f>
        <v>96.720227478867187</v>
      </c>
      <c r="X8" s="83">
        <f>'[2]9. FP SDB (RO)'!AB$4</f>
        <v>96.833488319630916</v>
      </c>
      <c r="Y8" s="83">
        <f>'[2]9. FP SDB (RO)'!AC$4</f>
        <v>96.953414650088448</v>
      </c>
      <c r="Z8" s="83">
        <f>'[2]9. FP SDB (RO)'!AD$4</f>
        <v>97.079333362261977</v>
      </c>
      <c r="AA8" s="83">
        <f>'[2]9. FP SDB (RO)'!AE$4</f>
        <v>97.219799658228411</v>
      </c>
      <c r="AB8" s="83">
        <f>'[2]9. FP SDB (RO)'!AF$4</f>
        <v>97.222532142384566</v>
      </c>
      <c r="AC8" s="83">
        <f>'[2]9. FP SDB (RO)'!AG$4</f>
        <v>97.235615733282046</v>
      </c>
      <c r="AD8" s="83">
        <f>'[2]9. FP SDB (RO)'!AH$4</f>
        <v>97.251203273366755</v>
      </c>
      <c r="AE8" s="83">
        <f>'[2]9. FP SDB (RO)'!AI$4</f>
        <v>97.274352513536897</v>
      </c>
      <c r="AF8" s="83">
        <f>'[2]9. FP SDB (RO)'!AJ$4</f>
        <v>97.298142225263902</v>
      </c>
      <c r="AG8" s="86">
        <f>'[2]9. FP SDB (RO)'!AK$4</f>
        <v>97.365635186758325</v>
      </c>
      <c r="AH8" s="86">
        <f>'[2]9. FP SDB (RO)'!AL$4</f>
        <v>97.42184883084839</v>
      </c>
      <c r="AI8" s="86">
        <f>'[2]9. FP SDB (RO)'!AM$4</f>
        <v>97.477841928189193</v>
      </c>
      <c r="AJ8" s="86">
        <f>'[2]9. FP SDB (RO)'!AN$4</f>
        <v>97.53068166552562</v>
      </c>
      <c r="AK8" s="86">
        <f>'[2]9. FP SDB (RO)'!AO$4</f>
        <v>97.584812791914899</v>
      </c>
      <c r="AL8" s="86">
        <f>'[2]9. FP SDB (RO)'!AP$4</f>
        <v>97.707819537399743</v>
      </c>
      <c r="AM8" s="86">
        <f>'[2]9. FP SDB (RO)'!AQ$4</f>
        <v>97.831779053536067</v>
      </c>
      <c r="AN8" s="86">
        <f>'[2]9. FP SDB (RO)'!AR$4</f>
        <v>97.956547928725271</v>
      </c>
      <c r="AO8" s="86">
        <f>'[2]9. FP SDB (RO)'!AS$4</f>
        <v>98.081997140779336</v>
      </c>
      <c r="AP8" s="86">
        <f>'[2]9. FP SDB (RO)'!AT$4</f>
        <v>98.208010274967009</v>
      </c>
      <c r="AQ8" s="86">
        <f>'[2]9. FP SDB (RO)'!AU$4</f>
        <v>98.309543553094628</v>
      </c>
      <c r="AR8" s="86">
        <f>'[2]9. FP SDB (RO)'!AV$4</f>
        <v>98.411439813372638</v>
      </c>
      <c r="AS8" s="86">
        <f>'[2]9. FP SDB (RO)'!AW$4</f>
        <v>98.513612057647592</v>
      </c>
      <c r="AT8" s="86">
        <f>'[2]9. FP SDB (RO)'!AX$4</f>
        <v>98.615980892441726</v>
      </c>
      <c r="AU8" s="86">
        <f>'[2]9. FP SDB (RO)'!AY$4</f>
        <v>98.718473665409803</v>
      </c>
      <c r="AV8" s="86">
        <f>'[2]9. FP SDB (RO)'!AZ$4</f>
        <v>98.759713147695763</v>
      </c>
      <c r="AW8" s="86">
        <f>'[2]9. FP SDB (RO)'!BA$4</f>
        <v>98.800265407699996</v>
      </c>
      <c r="AX8" s="86">
        <f>'[2]9. FP SDB (RO)'!BB$4</f>
        <v>98.840751713505867</v>
      </c>
      <c r="AY8" s="86">
        <f>'[2]9. FP SDB (RO)'!BC$4</f>
        <v>98.881119729843434</v>
      </c>
      <c r="AZ8" s="86">
        <f>'[2]9. FP SDB (RO)'!BD$4</f>
        <v>98.921320939091615</v>
      </c>
      <c r="BA8" s="86">
        <f>'[2]9. FP SDB (RO)'!BE$4</f>
        <v>99.014997487171897</v>
      </c>
      <c r="BB8" s="86">
        <f>'[2]9. FP SDB (RO)'!BF$4</f>
        <v>99.108420138744876</v>
      </c>
      <c r="BC8" s="86">
        <f>'[2]9. FP SDB (RO)'!BG$4</f>
        <v>99.201549676499141</v>
      </c>
      <c r="BD8" s="86">
        <f>'[2]9. FP SDB (RO)'!BH$4</f>
        <v>99.29434939840759</v>
      </c>
      <c r="BE8" s="86">
        <f>'[2]9. FP SDB (RO)'!BI$4</f>
        <v>99.38678487891697</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1" x14ac:dyDescent="0.2">
      <c r="B9" s="57">
        <f t="shared" ref="B9:B11" si="0">B8+1</f>
        <v>3</v>
      </c>
      <c r="C9" s="92" t="s">
        <v>309</v>
      </c>
      <c r="D9" s="26" t="s">
        <v>358</v>
      </c>
      <c r="E9" s="26" t="s">
        <v>101</v>
      </c>
      <c r="F9" s="26">
        <v>2</v>
      </c>
      <c r="H9" s="83">
        <f>'[2]9. FP SDB (RO)'!L$5</f>
        <v>89.331548565267099</v>
      </c>
      <c r="I9" s="83">
        <f>'[2]9. FP SDB (RO)'!M$5</f>
        <v>91.833961014502165</v>
      </c>
      <c r="J9" s="83">
        <f>'[2]9. FP SDB (RO)'!N$5</f>
        <v>91.929574025191016</v>
      </c>
      <c r="K9" s="83">
        <f>'[2]9. FP SDB (RO)'!O$5</f>
        <v>92.068417337608764</v>
      </c>
      <c r="L9" s="83">
        <f>'[2]9. FP SDB (RO)'!P$5</f>
        <v>92.557920868133593</v>
      </c>
      <c r="M9" s="83">
        <f>'[2]9. FP SDB (RO)'!Q$5</f>
        <v>95.950126358591717</v>
      </c>
      <c r="N9" s="83">
        <f>'[2]9. FP SDB (RO)'!R$5</f>
        <v>94.901404116198805</v>
      </c>
      <c r="O9" s="83">
        <f>'[2]9. FP SDB (RO)'!S$5</f>
        <v>92.70332934179433</v>
      </c>
      <c r="P9" s="83">
        <f>'[2]9. FP SDB (RO)'!T$5</f>
        <v>93.819627803047581</v>
      </c>
      <c r="Q9" s="83">
        <f>'[2]9. FP SDB (RO)'!U$5</f>
        <v>93.106901779193791</v>
      </c>
      <c r="R9" s="83">
        <f>'[2]9. FP SDB (RO)'!V$5</f>
        <v>93.289531608335921</v>
      </c>
      <c r="S9" s="83">
        <f>'[2]9. FP SDB (RO)'!W$5</f>
        <v>93.317768907188139</v>
      </c>
      <c r="T9" s="83">
        <f>'[2]9. FP SDB (RO)'!X$5</f>
        <v>93.352352761651673</v>
      </c>
      <c r="U9" s="83">
        <f>'[2]9. FP SDB (RO)'!Y$5</f>
        <v>93.395437112971052</v>
      </c>
      <c r="V9" s="83">
        <f>'[2]9. FP SDB (RO)'!Z$5</f>
        <v>93.4487046133288</v>
      </c>
      <c r="W9" s="83">
        <f>'[2]9. FP SDB (RO)'!AA$5</f>
        <v>96.463864849867193</v>
      </c>
      <c r="X9" s="83">
        <f>'[2]9. FP SDB (RO)'!AB$5</f>
        <v>96.577125690630922</v>
      </c>
      <c r="Y9" s="83">
        <f>'[2]9. FP SDB (RO)'!AC$5</f>
        <v>96.697052021088453</v>
      </c>
      <c r="Z9" s="83">
        <f>'[2]9. FP SDB (RO)'!AD$5</f>
        <v>96.822970733261982</v>
      </c>
      <c r="AA9" s="83">
        <f>'[2]9. FP SDB (RO)'!AE$5</f>
        <v>96.963437029228416</v>
      </c>
      <c r="AB9" s="83">
        <f>'[2]9. FP SDB (RO)'!AF$5</f>
        <v>97.222532142384566</v>
      </c>
      <c r="AC9" s="83">
        <f>'[2]9. FP SDB (RO)'!AG$5</f>
        <v>97.235615733282046</v>
      </c>
      <c r="AD9" s="83">
        <f>'[2]9. FP SDB (RO)'!AH$5</f>
        <v>97.251203273366755</v>
      </c>
      <c r="AE9" s="83">
        <f>'[2]9. FP SDB (RO)'!AI$5</f>
        <v>97.274352513536897</v>
      </c>
      <c r="AF9" s="83">
        <f>'[2]9. FP SDB (RO)'!AJ$5</f>
        <v>97.298142225263902</v>
      </c>
      <c r="AG9" s="86">
        <f>'[2]9. FP SDB (RO)'!AK$5</f>
        <v>97.365635186758325</v>
      </c>
      <c r="AH9" s="86">
        <f>'[2]9. FP SDB (RO)'!AL$5</f>
        <v>97.42184883084839</v>
      </c>
      <c r="AI9" s="86">
        <f>'[2]9. FP SDB (RO)'!AM$5</f>
        <v>97.477841928189193</v>
      </c>
      <c r="AJ9" s="86">
        <f>'[2]9. FP SDB (RO)'!AN$5</f>
        <v>97.53068166552562</v>
      </c>
      <c r="AK9" s="86">
        <f>'[2]9. FP SDB (RO)'!AO$5</f>
        <v>97.584812791914899</v>
      </c>
      <c r="AL9" s="86">
        <f>'[2]9. FP SDB (RO)'!AP$5</f>
        <v>97.707819537399743</v>
      </c>
      <c r="AM9" s="86">
        <f>'[2]9. FP SDB (RO)'!AQ$5</f>
        <v>97.831779053536067</v>
      </c>
      <c r="AN9" s="86">
        <f>'[2]9. FP SDB (RO)'!AR$5</f>
        <v>97.956547928725271</v>
      </c>
      <c r="AO9" s="86">
        <f>'[2]9. FP SDB (RO)'!AS$5</f>
        <v>98.081997140779336</v>
      </c>
      <c r="AP9" s="86">
        <f>'[2]9. FP SDB (RO)'!AT$5</f>
        <v>98.208010274967009</v>
      </c>
      <c r="AQ9" s="86">
        <f>'[2]9. FP SDB (RO)'!AU$5</f>
        <v>98.309543553094628</v>
      </c>
      <c r="AR9" s="86">
        <f>'[2]9. FP SDB (RO)'!AV$5</f>
        <v>98.411439813372638</v>
      </c>
      <c r="AS9" s="86">
        <f>'[2]9. FP SDB (RO)'!AW$5</f>
        <v>98.513612057647592</v>
      </c>
      <c r="AT9" s="86">
        <f>'[2]9. FP SDB (RO)'!AX$5</f>
        <v>98.615980892441726</v>
      </c>
      <c r="AU9" s="86">
        <f>'[2]9. FP SDB (RO)'!AY$5</f>
        <v>98.718473665409803</v>
      </c>
      <c r="AV9" s="86">
        <f>'[2]9. FP SDB (RO)'!AZ$5</f>
        <v>98.759713147695763</v>
      </c>
      <c r="AW9" s="86">
        <f>'[2]9. FP SDB (RO)'!BA$5</f>
        <v>98.800265407699996</v>
      </c>
      <c r="AX9" s="86">
        <f>'[2]9. FP SDB (RO)'!BB$5</f>
        <v>98.840751713505867</v>
      </c>
      <c r="AY9" s="86">
        <f>'[2]9. FP SDB (RO)'!BC$5</f>
        <v>98.881119729843434</v>
      </c>
      <c r="AZ9" s="86">
        <f>'[2]9. FP SDB (RO)'!BD$5</f>
        <v>98.921320939091615</v>
      </c>
      <c r="BA9" s="86">
        <f>'[2]9. FP SDB (RO)'!BE$5</f>
        <v>99.014997487171897</v>
      </c>
      <c r="BB9" s="86">
        <f>'[2]9. FP SDB (RO)'!BF$5</f>
        <v>99.108420138744876</v>
      </c>
      <c r="BC9" s="86">
        <f>'[2]9. FP SDB (RO)'!BG$5</f>
        <v>99.201549676499141</v>
      </c>
      <c r="BD9" s="86">
        <f>'[2]9. FP SDB (RO)'!BH$5</f>
        <v>99.29434939840759</v>
      </c>
      <c r="BE9" s="86">
        <f>'[2]9. FP SDB (RO)'!BI$5</f>
        <v>99.38678487891697</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1" x14ac:dyDescent="0.2">
      <c r="B10" s="57">
        <f t="shared" si="0"/>
        <v>4</v>
      </c>
      <c r="C10" s="92" t="s">
        <v>311</v>
      </c>
      <c r="D10" s="26" t="s">
        <v>359</v>
      </c>
      <c r="E10" s="26" t="s">
        <v>101</v>
      </c>
      <c r="F10" s="26">
        <v>2</v>
      </c>
      <c r="H10" s="83">
        <f>'[2]9. FP SDB (RO)'!L$8</f>
        <v>4.9347581322368486</v>
      </c>
      <c r="I10" s="83">
        <f>'[2]9. FP SDB (RO)'!M$8</f>
        <v>5.0078914981474529</v>
      </c>
      <c r="J10" s="83">
        <f>'[2]9. FP SDB (RO)'!N$8</f>
        <v>5.0810248640580564</v>
      </c>
      <c r="K10" s="83">
        <f>'[2]9. FP SDB (RO)'!O$8</f>
        <v>5.1541582299686608</v>
      </c>
      <c r="L10" s="83">
        <f>'[2]9. FP SDB (RO)'!P$8</f>
        <v>5.2272915958792652</v>
      </c>
      <c r="M10" s="83">
        <f>'[2]9. FP SDB (RO)'!Q$8</f>
        <v>5.2333644569087197</v>
      </c>
      <c r="N10" s="83">
        <f>'[2]9. FP SDB (RO)'!R$8</f>
        <v>5.2394373179381741</v>
      </c>
      <c r="O10" s="83">
        <f>'[2]9. FP SDB (RO)'!S$8</f>
        <v>5.2455101789676295</v>
      </c>
      <c r="P10" s="83">
        <f>'[2]9. FP SDB (RO)'!T$8</f>
        <v>5.251583039997084</v>
      </c>
      <c r="Q10" s="83">
        <f>'[2]9. FP SDB (RO)'!U$8</f>
        <v>5.2576559010265385</v>
      </c>
      <c r="R10" s="83">
        <f>'[2]9. FP SDB (RO)'!V$8</f>
        <v>5.2899488004181991</v>
      </c>
      <c r="S10" s="83">
        <f>'[2]9. FP SDB (RO)'!W$8</f>
        <v>5.3222416998098598</v>
      </c>
      <c r="T10" s="83">
        <f>'[2]9. FP SDB (RO)'!X$8</f>
        <v>5.3545345992015196</v>
      </c>
      <c r="U10" s="83">
        <f>'[2]9. FP SDB (RO)'!Y$8</f>
        <v>5.3868274985931803</v>
      </c>
      <c r="V10" s="83">
        <f>'[2]9. FP SDB (RO)'!Z$8</f>
        <v>5.419120397984841</v>
      </c>
      <c r="W10" s="83">
        <f>'[2]9. FP SDB (RO)'!AA$8</f>
        <v>5.5012363572691383</v>
      </c>
      <c r="X10" s="83">
        <f>'[2]9. FP SDB (RO)'!AB$8</f>
        <v>5.5833523165534356</v>
      </c>
      <c r="Y10" s="83">
        <f>'[2]9. FP SDB (RO)'!AC$8</f>
        <v>5.6654682758377337</v>
      </c>
      <c r="Z10" s="83">
        <f>'[2]9. FP SDB (RO)'!AD$8</f>
        <v>5.747584235122031</v>
      </c>
      <c r="AA10" s="83">
        <f>'[2]9. FP SDB (RO)'!AE$8</f>
        <v>5.8297001944063283</v>
      </c>
      <c r="AB10" s="83">
        <f>'[2]9. FP SDB (RO)'!AF$8</f>
        <v>5.8318735672634769</v>
      </c>
      <c r="AC10" s="83">
        <f>'[2]9. FP SDB (RO)'!AG$8</f>
        <v>5.8340469401206265</v>
      </c>
      <c r="AD10" s="83">
        <f>'[2]9. FP SDB (RO)'!AH$8</f>
        <v>5.8362203129777752</v>
      </c>
      <c r="AE10" s="83">
        <f>'[2]9. FP SDB (RO)'!AI$8</f>
        <v>5.8383936858349248</v>
      </c>
      <c r="AF10" s="83">
        <f>'[2]9. FP SDB (RO)'!AJ$8</f>
        <v>5.8405670586920735</v>
      </c>
      <c r="AG10" s="86">
        <f>'[2]9. FP SDB (RO)'!AK$8</f>
        <v>5.8950449031529528</v>
      </c>
      <c r="AH10" s="86">
        <f>'[2]9. FP SDB (RO)'!AL$8</f>
        <v>5.9495227476138322</v>
      </c>
      <c r="AI10" s="86">
        <f>'[2]9. FP SDB (RO)'!AM$8</f>
        <v>6.0040005920747124</v>
      </c>
      <c r="AJ10" s="86">
        <f>'[2]9. FP SDB (RO)'!AN$8</f>
        <v>6.0584784365355917</v>
      </c>
      <c r="AK10" s="86">
        <f>'[2]9. FP SDB (RO)'!AO$8</f>
        <v>6.112956280996471</v>
      </c>
      <c r="AL10" s="86">
        <f>'[2]9. FP SDB (RO)'!AP$8</f>
        <v>6.1724317862250615</v>
      </c>
      <c r="AM10" s="86">
        <f>'[2]9. FP SDB (RO)'!AQ$8</f>
        <v>6.231907291453652</v>
      </c>
      <c r="AN10" s="86">
        <f>'[2]9. FP SDB (RO)'!AR$8</f>
        <v>6.2913827966822424</v>
      </c>
      <c r="AO10" s="86">
        <f>'[2]9. FP SDB (RO)'!AS$8</f>
        <v>6.3508583019108329</v>
      </c>
      <c r="AP10" s="86">
        <f>'[2]9. FP SDB (RO)'!AT$8</f>
        <v>6.4103338071394234</v>
      </c>
      <c r="AQ10" s="86">
        <f>'[2]9. FP SDB (RO)'!AU$8</f>
        <v>6.5100883658984596</v>
      </c>
      <c r="AR10" s="86">
        <f>'[2]9. FP SDB (RO)'!AV$8</f>
        <v>6.6098429246574959</v>
      </c>
      <c r="AS10" s="86">
        <f>'[2]9. FP SDB (RO)'!AW$8</f>
        <v>6.7095974834165339</v>
      </c>
      <c r="AT10" s="86">
        <f>'[2]9. FP SDB (RO)'!AX$8</f>
        <v>6.8093520421755702</v>
      </c>
      <c r="AU10" s="86">
        <f>'[2]9. FP SDB (RO)'!AY$8</f>
        <v>6.9091066009346065</v>
      </c>
      <c r="AV10" s="86">
        <f>'[2]9. FP SDB (RO)'!AZ$8</f>
        <v>6.9111406914197806</v>
      </c>
      <c r="AW10" s="86">
        <f>'[2]9. FP SDB (RO)'!BA$8</f>
        <v>6.9131747819049529</v>
      </c>
      <c r="AX10" s="86">
        <f>'[2]9. FP SDB (RO)'!BB$8</f>
        <v>6.9152088723901279</v>
      </c>
      <c r="AY10" s="86">
        <f>'[2]9. FP SDB (RO)'!BC$8</f>
        <v>6.9172429628753003</v>
      </c>
      <c r="AZ10" s="86">
        <f>'[2]9. FP SDB (RO)'!BD$8</f>
        <v>6.9192770533604744</v>
      </c>
      <c r="BA10" s="86">
        <f>'[2]9. FP SDB (RO)'!BE$8</f>
        <v>7.0021658667728364</v>
      </c>
      <c r="BB10" s="86">
        <f>'[2]9. FP SDB (RO)'!BF$8</f>
        <v>7.0850546801851975</v>
      </c>
      <c r="BC10" s="86">
        <f>'[2]9. FP SDB (RO)'!BG$8</f>
        <v>7.1679434935975594</v>
      </c>
      <c r="BD10" s="86">
        <f>'[2]9. FP SDB (RO)'!BH$8</f>
        <v>7.2508323070099205</v>
      </c>
      <c r="BE10" s="86">
        <f>'[2]9. FP SDB (RO)'!BI$8</f>
        <v>7.3337211204222825</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1" x14ac:dyDescent="0.2">
      <c r="B11" s="57">
        <f t="shared" si="0"/>
        <v>5</v>
      </c>
      <c r="C11" s="92" t="s">
        <v>313</v>
      </c>
      <c r="D11" s="26" t="s">
        <v>360</v>
      </c>
      <c r="E11" s="26" t="s">
        <v>101</v>
      </c>
      <c r="F11" s="26">
        <v>2</v>
      </c>
      <c r="H11" s="85">
        <f>'[2]9. FP SDB (RO)'!L$10</f>
        <v>2.2852903312141875</v>
      </c>
      <c r="I11" s="85">
        <f>'[2]9. FP SDB (RO)'!M$10</f>
        <v>5.4343477334262698</v>
      </c>
      <c r="J11" s="85">
        <f>'[2]9. FP SDB (RO)'!N$10</f>
        <v>7.0545385556948137</v>
      </c>
      <c r="K11" s="85">
        <f>'[2]9. FP SDB (RO)'!O$10</f>
        <v>8.3586317251371121</v>
      </c>
      <c r="L11" s="85">
        <f>'[2]9. FP SDB (RO)'!P$10</f>
        <v>9.1702951811451783</v>
      </c>
      <c r="M11" s="85">
        <f>'[2]9. FP SDB (RO)'!Q$10</f>
        <v>13.290000000066396</v>
      </c>
      <c r="N11" s="85">
        <f>'[2]9. FP SDB (RO)'!R$10</f>
        <v>12.686090670201645</v>
      </c>
      <c r="O11" s="85">
        <f>'[2]9. FP SDB (RO)'!S$10</f>
        <v>11.082861253726795</v>
      </c>
      <c r="P11" s="85">
        <f>'[2]9. FP SDB (RO)'!T$10</f>
        <v>12.733127827833275</v>
      </c>
      <c r="Q11" s="85">
        <f>'[2]9. FP SDB (RO)'!U$10</f>
        <v>12.899999999108744</v>
      </c>
      <c r="R11" s="85">
        <f>'[2]9. FP SDB (RO)'!V$10</f>
        <v>15.13846856751454</v>
      </c>
      <c r="S11" s="85">
        <f>'[2]9. FP SDB (RO)'!W$10</f>
        <v>15.045899432920313</v>
      </c>
      <c r="T11" s="85">
        <f>'[2]9. FP SDB (RO)'!X$10</f>
        <v>14.95333029832606</v>
      </c>
      <c r="U11" s="85">
        <f>'[2]9. FP SDB (RO)'!Y$10</f>
        <v>14.860761163731834</v>
      </c>
      <c r="V11" s="85">
        <f>'[2]9. FP SDB (RO)'!Z$10</f>
        <v>14.768192029137623</v>
      </c>
      <c r="W11" s="85">
        <f>'[2]9. FP SDB (RO)'!AA$10</f>
        <v>19.217285366662207</v>
      </c>
      <c r="X11" s="85">
        <f>'[2]9. FP SDB (RO)'!AB$10</f>
        <v>19.112259339186757</v>
      </c>
      <c r="Y11" s="85">
        <f>'[2]9. FP SDB (RO)'!AC$10</f>
        <v>19.007233311711325</v>
      </c>
      <c r="Z11" s="85">
        <f>'[2]9. FP SDB (RO)'!AD$10</f>
        <v>18.902207284235875</v>
      </c>
      <c r="AA11" s="85">
        <f>'[2]9. FP SDB (RO)'!AE$10</f>
        <v>18.797181256760439</v>
      </c>
      <c r="AB11" s="85">
        <f>'[2]9. FP SDB (RO)'!AF$10</f>
        <v>20.408886779217219</v>
      </c>
      <c r="AC11" s="85">
        <f>'[2]9. FP SDB (RO)'!AG$10</f>
        <v>20.25275640267397</v>
      </c>
      <c r="AD11" s="85">
        <f>'[2]9. FP SDB (RO)'!AH$10</f>
        <v>20.096626026130746</v>
      </c>
      <c r="AE11" s="85">
        <f>'[2]9. FP SDB (RO)'!AI$10</f>
        <v>19.940495649587511</v>
      </c>
      <c r="AF11" s="85">
        <f>'[2]9. FP SDB (RO)'!AJ$10</f>
        <v>19.784365273044273</v>
      </c>
      <c r="AG11" s="86">
        <f>'[2]9. FP SDB (RO)'!AK$10</f>
        <v>21.023823404845285</v>
      </c>
      <c r="AH11" s="86">
        <f>'[2]9. FP SDB (RO)'!AL$10</f>
        <v>20.857218959646282</v>
      </c>
      <c r="AI11" s="86">
        <f>'[2]9. FP SDB (RO)'!AM$10</f>
        <v>20.690614514447283</v>
      </c>
      <c r="AJ11" s="86">
        <f>'[2]9. FP SDB (RO)'!AN$10</f>
        <v>20.524010069248295</v>
      </c>
      <c r="AK11" s="86">
        <f>'[2]9. FP SDB (RO)'!AO$10</f>
        <v>20.357405624049306</v>
      </c>
      <c r="AL11" s="86">
        <f>'[2]9. FP SDB (RO)'!AP$10</f>
        <v>20.663566493997052</v>
      </c>
      <c r="AM11" s="86">
        <f>'[2]9. FP SDB (RO)'!AQ$10</f>
        <v>20.559727363944816</v>
      </c>
      <c r="AN11" s="86">
        <f>'[2]9. FP SDB (RO)'!AR$10</f>
        <v>20.455888233892608</v>
      </c>
      <c r="AO11" s="86">
        <f>'[2]9. FP SDB (RO)'!AS$10</f>
        <v>20.352049103840372</v>
      </c>
      <c r="AP11" s="86">
        <f>'[2]9. FP SDB (RO)'!AT$10</f>
        <v>20.24820997378815</v>
      </c>
      <c r="AQ11" s="86">
        <f>'[2]9. FP SDB (RO)'!AU$10</f>
        <v>20.49915335495006</v>
      </c>
      <c r="AR11" s="86">
        <f>'[2]9. FP SDB (RO)'!AV$10</f>
        <v>20.330096736111972</v>
      </c>
      <c r="AS11" s="86">
        <f>'[2]9. FP SDB (RO)'!AW$10</f>
        <v>20.16104011727391</v>
      </c>
      <c r="AT11" s="86">
        <f>'[2]9. FP SDB (RO)'!AX$10</f>
        <v>19.991983498435822</v>
      </c>
      <c r="AU11" s="86">
        <f>'[2]9. FP SDB (RO)'!AY$10</f>
        <v>19.822926879597716</v>
      </c>
      <c r="AV11" s="86">
        <f>'[2]9. FP SDB (RO)'!AZ$10</f>
        <v>20.010638827490588</v>
      </c>
      <c r="AW11" s="86">
        <f>'[2]9. FP SDB (RO)'!BA$10</f>
        <v>19.878350775383513</v>
      </c>
      <c r="AX11" s="86">
        <f>'[2]9. FP SDB (RO)'!BB$10</f>
        <v>19.746062723276406</v>
      </c>
      <c r="AY11" s="86">
        <f>'[2]9. FP SDB (RO)'!BC$10</f>
        <v>19.61377467116926</v>
      </c>
      <c r="AZ11" s="86">
        <f>'[2]9. FP SDB (RO)'!BD$10</f>
        <v>19.481486619062181</v>
      </c>
      <c r="BA11" s="86">
        <f>'[2]9. FP SDB (RO)'!BE$10</f>
        <v>19.642031078117576</v>
      </c>
      <c r="BB11" s="86">
        <f>'[2]9. FP SDB (RO)'!BF$10</f>
        <v>19.482575537172959</v>
      </c>
      <c r="BC11" s="86">
        <f>'[2]9. FP SDB (RO)'!BG$10</f>
        <v>19.32311999622836</v>
      </c>
      <c r="BD11" s="86">
        <f>'[2]9. FP SDB (RO)'!BH$10</f>
        <v>19.163664455283744</v>
      </c>
      <c r="BE11" s="86">
        <f>'[2]9. FP SDB (RO)'!BI$10</f>
        <v>19.004208914339145</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
    <row r="13" spans="1:88" x14ac:dyDescent="0.2"/>
    <row r="14" spans="1:88" x14ac:dyDescent="0.2"/>
    <row r="15" spans="1:88" ht="15" x14ac:dyDescent="0.25">
      <c r="B15" s="46" t="s">
        <v>113</v>
      </c>
    </row>
    <row r="16" spans="1:88" x14ac:dyDescent="0.2"/>
    <row r="17" spans="2:9" x14ac:dyDescent="0.2">
      <c r="B17" s="47"/>
      <c r="C17" t="s">
        <v>114</v>
      </c>
    </row>
    <row r="18" spans="2:9" x14ac:dyDescent="0.2"/>
    <row r="19" spans="2:9" x14ac:dyDescent="0.2">
      <c r="B19" s="48"/>
      <c r="C19" t="s">
        <v>115</v>
      </c>
    </row>
    <row r="20" spans="2:9" x14ac:dyDescent="0.2"/>
    <row r="21" spans="2:9" x14ac:dyDescent="0.2"/>
    <row r="22" spans="2:9" x14ac:dyDescent="0.2"/>
    <row r="23" spans="2:9" ht="15" x14ac:dyDescent="0.25">
      <c r="B23" s="132" t="s">
        <v>361</v>
      </c>
      <c r="C23" s="133"/>
      <c r="D23" s="133"/>
      <c r="E23" s="133"/>
      <c r="F23" s="133"/>
      <c r="G23" s="133"/>
      <c r="H23" s="133"/>
      <c r="I23" s="134"/>
    </row>
    <row r="24" spans="2:9" x14ac:dyDescent="0.2"/>
    <row r="25" spans="2:9" s="6" customFormat="1" ht="13.5" x14ac:dyDescent="0.2">
      <c r="B25" s="49" t="s">
        <v>70</v>
      </c>
      <c r="C25" s="135" t="s">
        <v>118</v>
      </c>
      <c r="D25" s="135"/>
      <c r="E25" s="135"/>
      <c r="F25" s="135"/>
      <c r="G25" s="135"/>
      <c r="H25" s="135"/>
      <c r="I25" s="135"/>
    </row>
    <row r="26" spans="2:9" s="6" customFormat="1" ht="76.900000000000006" customHeight="1" x14ac:dyDescent="0.2">
      <c r="B26" s="50">
        <v>1</v>
      </c>
      <c r="C26" s="128" t="s">
        <v>362</v>
      </c>
      <c r="D26" s="115"/>
      <c r="E26" s="115"/>
      <c r="F26" s="115"/>
      <c r="G26" s="115"/>
      <c r="H26" s="115"/>
      <c r="I26" s="115"/>
    </row>
    <row r="27" spans="2:9" s="6" customFormat="1" ht="54" customHeight="1" x14ac:dyDescent="0.2">
      <c r="B27" s="50">
        <v>2</v>
      </c>
      <c r="C27" s="128" t="s">
        <v>363</v>
      </c>
      <c r="D27" s="115"/>
      <c r="E27" s="115"/>
      <c r="F27" s="115"/>
      <c r="G27" s="115"/>
      <c r="H27" s="115"/>
      <c r="I27" s="115"/>
    </row>
    <row r="28" spans="2:9" s="6" customFormat="1" ht="58.15" customHeight="1" x14ac:dyDescent="0.2">
      <c r="B28" s="50">
        <v>3</v>
      </c>
      <c r="C28" s="128" t="s">
        <v>364</v>
      </c>
      <c r="D28" s="115"/>
      <c r="E28" s="115"/>
      <c r="F28" s="115"/>
      <c r="G28" s="115"/>
      <c r="H28" s="115"/>
      <c r="I28" s="115"/>
    </row>
    <row r="29" spans="2:9" s="6" customFormat="1" ht="61.15" customHeight="1" x14ac:dyDescent="0.2">
      <c r="B29" s="50">
        <v>4</v>
      </c>
      <c r="C29" s="128" t="s">
        <v>319</v>
      </c>
      <c r="D29" s="115"/>
      <c r="E29" s="115"/>
      <c r="F29" s="115"/>
      <c r="G29" s="115"/>
      <c r="H29" s="115"/>
      <c r="I29" s="115"/>
    </row>
    <row r="30" spans="2:9" s="6" customFormat="1" ht="58.5" customHeight="1" x14ac:dyDescent="0.2">
      <c r="B30" s="50">
        <v>5</v>
      </c>
      <c r="C30" s="128" t="s">
        <v>365</v>
      </c>
      <c r="D30" s="115"/>
      <c r="E30" s="115"/>
      <c r="F30" s="115"/>
      <c r="G30" s="115"/>
      <c r="H30" s="115"/>
      <c r="I30" s="115"/>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355F88-54B2-4CA9-AA5B-39A53FC29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documentManagement/types"/>
    <ds:schemaRef ds:uri="http://purl.org/dc/dcmitype/"/>
    <ds:schemaRef ds:uri="354b4b13-77d3-4adb-9839-9e9b30ec072e"/>
    <ds:schemaRef ds:uri="467d9616-768a-45ca-a056-105134acbd20"/>
    <ds:schemaRef ds:uri="http://purl.org/dc/terms/"/>
    <ds:schemaRef ds:uri="29893ef0-3002-4dd6-9917-b6b5d51cc62c"/>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2022-11-25T17:11:14Z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