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54" documentId="8_{956B66C0-C69A-4B17-B96E-CC649A96FA47}" xr6:coauthVersionLast="46" xr6:coauthVersionMax="47" xr10:uidLastSave="{62FB24D0-ED5F-4BEC-BE20-2F3F8CA6439A}"/>
  <bookViews>
    <workbookView xWindow="11232" yWindow="1092" windowWidth="11724" windowHeight="8964" activeTab="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 r:id="rId12"/>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9" l="1"/>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H11" i="19"/>
  <c r="H10" i="19"/>
  <c r="H9" i="19"/>
  <c r="H8" i="19"/>
  <c r="H7" i="19"/>
  <c r="I7" i="17"/>
  <c r="J7" i="17"/>
  <c r="K7" i="17"/>
  <c r="L7" i="17"/>
  <c r="M7" i="17"/>
  <c r="N7" i="17"/>
  <c r="O7" i="17"/>
  <c r="P7" i="17"/>
  <c r="Q7" i="17"/>
  <c r="R7" i="17"/>
  <c r="S7" i="17"/>
  <c r="T7" i="17"/>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I8" i="17"/>
  <c r="J8" i="17"/>
  <c r="K8" i="17"/>
  <c r="L8" i="17"/>
  <c r="M8" i="17"/>
  <c r="N8" i="17"/>
  <c r="O8" i="17"/>
  <c r="P8" i="17"/>
  <c r="Q8" i="17"/>
  <c r="R8" i="17"/>
  <c r="S8"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I9" i="17"/>
  <c r="J9" i="17"/>
  <c r="K9" i="17"/>
  <c r="L9" i="17"/>
  <c r="M9" i="17"/>
  <c r="N9" i="17"/>
  <c r="O9" i="17"/>
  <c r="P9" i="17"/>
  <c r="Q9" i="17"/>
  <c r="R9" i="17"/>
  <c r="S9"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H9" i="17"/>
  <c r="H8" i="17"/>
  <c r="H7" i="17"/>
  <c r="I7" i="16"/>
  <c r="J7" i="16"/>
  <c r="K7" i="16"/>
  <c r="L7" i="16"/>
  <c r="M7" i="16"/>
  <c r="N7" i="16"/>
  <c r="O7" i="16"/>
  <c r="P7" i="16"/>
  <c r="Q7" i="16"/>
  <c r="R7" i="16"/>
  <c r="S7" i="16"/>
  <c r="T7" i="16"/>
  <c r="U7" i="16"/>
  <c r="V7" i="16"/>
  <c r="W7" i="16"/>
  <c r="X7" i="16"/>
  <c r="Y7" i="16"/>
  <c r="Z7" i="16"/>
  <c r="AA7" i="16"/>
  <c r="AB7" i="16"/>
  <c r="AC7" i="16"/>
  <c r="AD7" i="16"/>
  <c r="AE7" i="16"/>
  <c r="AF7" i="16"/>
  <c r="AG7" i="16"/>
  <c r="AH7" i="16"/>
  <c r="AI7" i="16"/>
  <c r="AJ7" i="16"/>
  <c r="AK7" i="16"/>
  <c r="AL7" i="16"/>
  <c r="AM7" i="16"/>
  <c r="AN7" i="16"/>
  <c r="AO7" i="16"/>
  <c r="AP7" i="16"/>
  <c r="AQ7" i="16"/>
  <c r="AR7" i="16"/>
  <c r="AS7" i="16"/>
  <c r="AT7" i="16"/>
  <c r="AU7" i="16"/>
  <c r="AV7" i="16"/>
  <c r="AW7" i="16"/>
  <c r="AX7" i="16"/>
  <c r="AY7" i="16"/>
  <c r="AZ7" i="16"/>
  <c r="BA7" i="16"/>
  <c r="BB7" i="16"/>
  <c r="BC7" i="16"/>
  <c r="BD7" i="16"/>
  <c r="BE7" i="16"/>
  <c r="I8" i="16"/>
  <c r="J8" i="16"/>
  <c r="K8" i="16"/>
  <c r="L8" i="16"/>
  <c r="M8" i="16"/>
  <c r="N8" i="16"/>
  <c r="O8" i="16"/>
  <c r="P8" i="16"/>
  <c r="Q8" i="16"/>
  <c r="R8" i="16"/>
  <c r="S8" i="16"/>
  <c r="T8" i="16"/>
  <c r="U8" i="16"/>
  <c r="V8" i="16"/>
  <c r="W8" i="16"/>
  <c r="X8" i="16"/>
  <c r="Y8" i="16"/>
  <c r="Z8" i="16"/>
  <c r="AA8" i="16"/>
  <c r="AB8" i="16"/>
  <c r="AC8" i="16"/>
  <c r="AD8" i="16"/>
  <c r="AE8" i="16"/>
  <c r="AF8" i="16"/>
  <c r="AG8" i="16"/>
  <c r="AH8" i="16"/>
  <c r="AI8" i="16"/>
  <c r="AJ8" i="16"/>
  <c r="AK8" i="16"/>
  <c r="AL8" i="16"/>
  <c r="AM8" i="16"/>
  <c r="AN8" i="16"/>
  <c r="AO8" i="16"/>
  <c r="AP8" i="16"/>
  <c r="AQ8" i="16"/>
  <c r="AR8" i="16"/>
  <c r="AS8" i="16"/>
  <c r="AT8" i="16"/>
  <c r="AU8" i="16"/>
  <c r="AV8" i="16"/>
  <c r="AW8" i="16"/>
  <c r="AX8" i="16"/>
  <c r="AY8" i="16"/>
  <c r="AZ8" i="16"/>
  <c r="BA8" i="16"/>
  <c r="BB8" i="16"/>
  <c r="BC8" i="16"/>
  <c r="BD8" i="16"/>
  <c r="BE8" i="16"/>
  <c r="I9" i="16"/>
  <c r="J9" i="16"/>
  <c r="K9" i="16"/>
  <c r="L9" i="16"/>
  <c r="M9" i="16"/>
  <c r="N9" i="16"/>
  <c r="O9" i="16"/>
  <c r="P9" i="16"/>
  <c r="Q9" i="16"/>
  <c r="R9" i="16"/>
  <c r="S9" i="16"/>
  <c r="T9" i="16"/>
  <c r="U9" i="16"/>
  <c r="V9" i="16"/>
  <c r="W9" i="16"/>
  <c r="X9" i="16"/>
  <c r="Y9" i="16"/>
  <c r="Z9" i="16"/>
  <c r="AA9" i="16"/>
  <c r="AB9" i="16"/>
  <c r="AC9" i="16"/>
  <c r="AD9" i="16"/>
  <c r="AE9" i="16"/>
  <c r="AF9" i="16"/>
  <c r="AG9" i="16"/>
  <c r="AH9" i="16"/>
  <c r="AI9" i="16"/>
  <c r="AJ9" i="16"/>
  <c r="AK9" i="16"/>
  <c r="AL9" i="16"/>
  <c r="AM9" i="16"/>
  <c r="AN9" i="16"/>
  <c r="AO9" i="16"/>
  <c r="AP9" i="16"/>
  <c r="AQ9" i="16"/>
  <c r="AR9" i="16"/>
  <c r="AS9" i="16"/>
  <c r="AT9" i="16"/>
  <c r="AU9" i="16"/>
  <c r="AV9" i="16"/>
  <c r="AW9" i="16"/>
  <c r="AX9" i="16"/>
  <c r="AY9" i="16"/>
  <c r="AZ9" i="16"/>
  <c r="BA9" i="16"/>
  <c r="BB9" i="16"/>
  <c r="BC9" i="16"/>
  <c r="BD9" i="16"/>
  <c r="BE9" i="16"/>
  <c r="I10" i="16"/>
  <c r="J10" i="16"/>
  <c r="K10" i="16"/>
  <c r="L10" i="16"/>
  <c r="M10" i="16"/>
  <c r="N10" i="16"/>
  <c r="O10" i="16"/>
  <c r="P10" i="16"/>
  <c r="Q10" i="16"/>
  <c r="R10" i="16"/>
  <c r="S10" i="16"/>
  <c r="T10" i="16"/>
  <c r="U10" i="16"/>
  <c r="V10" i="16"/>
  <c r="W10" i="16"/>
  <c r="X10" i="16"/>
  <c r="Y10" i="16"/>
  <c r="Z10" i="16"/>
  <c r="AA10" i="16"/>
  <c r="AB10" i="16"/>
  <c r="AC10" i="16"/>
  <c r="AD10" i="16"/>
  <c r="AE10" i="16"/>
  <c r="AF10" i="16"/>
  <c r="AG10" i="16"/>
  <c r="AH10" i="16"/>
  <c r="AI10" i="16"/>
  <c r="AJ10" i="16"/>
  <c r="AK10" i="16"/>
  <c r="AL10" i="16"/>
  <c r="AM10" i="16"/>
  <c r="AN10" i="16"/>
  <c r="AO10" i="16"/>
  <c r="AP10" i="16"/>
  <c r="AQ10" i="16"/>
  <c r="AR10" i="16"/>
  <c r="AS10" i="16"/>
  <c r="AT10" i="16"/>
  <c r="AU10" i="16"/>
  <c r="AV10" i="16"/>
  <c r="AW10" i="16"/>
  <c r="AX10" i="16"/>
  <c r="AY10" i="16"/>
  <c r="AZ10" i="16"/>
  <c r="BA10" i="16"/>
  <c r="BB10" i="16"/>
  <c r="BC10" i="16"/>
  <c r="BD10" i="16"/>
  <c r="BE10" i="16"/>
  <c r="I11" i="16"/>
  <c r="J11" i="16"/>
  <c r="K11" i="16"/>
  <c r="L11" i="16"/>
  <c r="M11" i="16"/>
  <c r="N11" i="16"/>
  <c r="O11" i="16"/>
  <c r="P11" i="16"/>
  <c r="Q11" i="16"/>
  <c r="R11" i="16"/>
  <c r="S11" i="16"/>
  <c r="T11" i="16"/>
  <c r="U11" i="16"/>
  <c r="V11" i="16"/>
  <c r="W11" i="16"/>
  <c r="X11" i="16"/>
  <c r="Y11" i="16"/>
  <c r="Z11" i="16"/>
  <c r="AA11" i="16"/>
  <c r="AB11" i="16"/>
  <c r="AC11" i="16"/>
  <c r="AD11" i="16"/>
  <c r="AE11" i="16"/>
  <c r="AF11" i="16"/>
  <c r="AG11" i="16"/>
  <c r="AH11" i="16"/>
  <c r="AI11" i="16"/>
  <c r="AJ11" i="16"/>
  <c r="AK11" i="16"/>
  <c r="AL11" i="16"/>
  <c r="AM11" i="16"/>
  <c r="AN11" i="16"/>
  <c r="AO11" i="16"/>
  <c r="AP11" i="16"/>
  <c r="AQ11" i="16"/>
  <c r="AR11" i="16"/>
  <c r="AS11" i="16"/>
  <c r="AT11" i="16"/>
  <c r="AU11" i="16"/>
  <c r="AV11" i="16"/>
  <c r="AW11" i="16"/>
  <c r="AX11" i="16"/>
  <c r="AY11" i="16"/>
  <c r="AZ11" i="16"/>
  <c r="BA11" i="16"/>
  <c r="BB11" i="16"/>
  <c r="BC11" i="16"/>
  <c r="BD11" i="16"/>
  <c r="BE11" i="16"/>
  <c r="H11" i="16"/>
  <c r="H10" i="16"/>
  <c r="H9" i="16"/>
  <c r="H8" i="16"/>
  <c r="H7" i="16"/>
  <c r="I9" i="14"/>
  <c r="J9" i="14"/>
  <c r="K9" i="14"/>
  <c r="L9" i="14"/>
  <c r="M9" i="14"/>
  <c r="N9" i="14"/>
  <c r="O9" i="14"/>
  <c r="P9" i="14"/>
  <c r="Q9" i="14"/>
  <c r="R9" i="14"/>
  <c r="S9" i="14"/>
  <c r="T9" i="14"/>
  <c r="U9" i="14"/>
  <c r="V9" i="14"/>
  <c r="W9" i="14"/>
  <c r="X9" i="14"/>
  <c r="Y9" i="14"/>
  <c r="Z9" i="14"/>
  <c r="AA9" i="14"/>
  <c r="AB9" i="14"/>
  <c r="AC9" i="14"/>
  <c r="AD9" i="14"/>
  <c r="AE9" i="14"/>
  <c r="AF9" i="14"/>
  <c r="AG9" i="14"/>
  <c r="AH9" i="14"/>
  <c r="AI9" i="14"/>
  <c r="AJ9" i="14"/>
  <c r="AK9" i="14"/>
  <c r="AL9" i="14"/>
  <c r="AM9" i="14"/>
  <c r="AN9" i="14"/>
  <c r="AO9" i="14"/>
  <c r="AP9" i="14"/>
  <c r="AQ9" i="14"/>
  <c r="AR9" i="14"/>
  <c r="AS9" i="14"/>
  <c r="AT9" i="14"/>
  <c r="AU9" i="14"/>
  <c r="AV9" i="14"/>
  <c r="AW9" i="14"/>
  <c r="AX9" i="14"/>
  <c r="AY9" i="14"/>
  <c r="AZ9" i="14"/>
  <c r="BA9" i="14"/>
  <c r="BB9" i="14"/>
  <c r="BC9" i="14"/>
  <c r="BD9" i="14"/>
  <c r="BE9" i="14"/>
  <c r="I10" i="14"/>
  <c r="J10" i="14"/>
  <c r="K10" i="14"/>
  <c r="L10" i="14"/>
  <c r="M10" i="14"/>
  <c r="N10" i="14"/>
  <c r="O10" i="14"/>
  <c r="P10" i="14"/>
  <c r="Q10" i="14"/>
  <c r="R10" i="14"/>
  <c r="S10" i="14"/>
  <c r="T10" i="14"/>
  <c r="U10" i="14"/>
  <c r="V10" i="14"/>
  <c r="W10" i="14"/>
  <c r="X10" i="14"/>
  <c r="Y10" i="14"/>
  <c r="Z10" i="14"/>
  <c r="AA10" i="14"/>
  <c r="AB10" i="14"/>
  <c r="AC10" i="14"/>
  <c r="AD10" i="14"/>
  <c r="AE10" i="14"/>
  <c r="AF10" i="14"/>
  <c r="AG10" i="14"/>
  <c r="AH10" i="14"/>
  <c r="AI10" i="14"/>
  <c r="AJ10" i="14"/>
  <c r="AK10" i="14"/>
  <c r="AL10" i="14"/>
  <c r="AM10" i="14"/>
  <c r="AN10" i="14"/>
  <c r="AO10" i="14"/>
  <c r="AP10" i="14"/>
  <c r="AQ10" i="14"/>
  <c r="AR10" i="14"/>
  <c r="AS10" i="14"/>
  <c r="AT10" i="14"/>
  <c r="AU10" i="14"/>
  <c r="AV10" i="14"/>
  <c r="AW10" i="14"/>
  <c r="AX10" i="14"/>
  <c r="AY10" i="14"/>
  <c r="AZ10" i="14"/>
  <c r="BA10" i="14"/>
  <c r="BB10" i="14"/>
  <c r="BC10" i="14"/>
  <c r="BD10" i="14"/>
  <c r="BE10" i="14"/>
  <c r="I7" i="14"/>
  <c r="J7" i="14"/>
  <c r="K7" i="14"/>
  <c r="L7" i="14"/>
  <c r="M7" i="14"/>
  <c r="N7" i="14"/>
  <c r="O7" i="14"/>
  <c r="P7" i="14"/>
  <c r="Q7" i="14"/>
  <c r="R7" i="14"/>
  <c r="S7" i="14"/>
  <c r="T7" i="14"/>
  <c r="U7" i="14"/>
  <c r="V7" i="14"/>
  <c r="W7" i="14"/>
  <c r="X7" i="14"/>
  <c r="Y7" i="14"/>
  <c r="Z7" i="14"/>
  <c r="AA7" i="14"/>
  <c r="AB7" i="14"/>
  <c r="AC7" i="14"/>
  <c r="AD7" i="14"/>
  <c r="AE7" i="14"/>
  <c r="AF7" i="14"/>
  <c r="AG7" i="14"/>
  <c r="AH7" i="14"/>
  <c r="AI7" i="14"/>
  <c r="AJ7" i="14"/>
  <c r="AK7" i="14"/>
  <c r="AL7" i="14"/>
  <c r="AM7" i="14"/>
  <c r="AN7" i="14"/>
  <c r="AO7" i="14"/>
  <c r="AP7" i="14"/>
  <c r="AQ7" i="14"/>
  <c r="AR7" i="14"/>
  <c r="AS7" i="14"/>
  <c r="AT7" i="14"/>
  <c r="AU7" i="14"/>
  <c r="AV7" i="14"/>
  <c r="AW7" i="14"/>
  <c r="AX7" i="14"/>
  <c r="AY7" i="14"/>
  <c r="AZ7" i="14"/>
  <c r="BA7" i="14"/>
  <c r="BB7" i="14"/>
  <c r="BC7" i="14"/>
  <c r="BD7" i="14"/>
  <c r="BE7" i="14"/>
  <c r="H10" i="14"/>
  <c r="H9" i="14"/>
  <c r="H7" i="14"/>
  <c r="I7" i="12"/>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c r="C1" i="2"/>
  <c r="D1" i="3" s="1"/>
</calcChain>
</file>

<file path=xl/sharedStrings.xml><?xml version="1.0" encoding="utf-8"?>
<sst xmlns="http://schemas.openxmlformats.org/spreadsheetml/2006/main" count="1488" uniqueCount="532">
  <si>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</si>
  <si>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</si>
  <si>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</si>
  <si>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</si>
  <si>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</si>
  <si>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</si>
  <si>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</si>
  <si>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Sussex Worthing</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</si>
  <si>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</si>
  <si>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</si>
  <si>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</si>
  <si>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</si>
  <si>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</si>
  <si>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</si>
  <si>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</si>
  <si>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https://www.southernwater.co.uk/media/1717/sussex_worthing.zip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</si>
  <si>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</si>
  <si>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</si>
  <si>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</si>
  <si>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</si>
  <si>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</si>
  <si>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</si>
  <si>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</si>
  <si>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</si>
  <si>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</si>
  <si>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</si>
  <si>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</si>
  <si>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</si>
  <si>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</si>
  <si>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</si>
  <si>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</si>
  <si>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</si>
  <si>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</si>
  <si>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</si>
  <si>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</si>
  <si>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</si>
  <si>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</si>
  <si>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</si>
  <si>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</si>
  <si>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</si>
  <si>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</si>
  <si>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</si>
  <si>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</si>
  <si>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</si>
  <si>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</si>
  <si>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</si>
  <si>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</si>
  <si>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</si>
  <si>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</si>
  <si>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</si>
  <si>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</si>
  <si>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</si>
  <si>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</si>
  <si>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</si>
  <si>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</si>
  <si>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</si>
  <si>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</si>
  <si>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</si>
  <si>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</si>
  <si>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</si>
  <si>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</si>
  <si>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</si>
  <si>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</si>
  <si>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</si>
  <si>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</si>
  <si>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</si>
  <si>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</si>
  <si>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</si>
  <si>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</si>
  <si>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</si>
  <si>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</si>
  <si>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</si>
  <si>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</si>
  <si>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</si>
  <si>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</si>
  <si>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</si>
  <si>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</si>
  <si>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</si>
  <si>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</si>
  <si>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West Sussex comprising the area encompassed by the South Downs, the coast and the Rivers Adur and Arun. The zone includes the towns of Worthing, Lancing, Littlehampton and Arundel. Total population served is approximately 187,000.</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</si>
  <si>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</si>
  <si>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</si>
  <si>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</si>
  <si>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</si>
  <si>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</si>
  <si>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</si>
  <si>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</si>
  <si>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</si>
  <si>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critical period (DYCP)</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</si>
  <si>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</si>
  <si>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</si>
  <si>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</si>
  <si>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</si>
  <si>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</si>
  <si>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</si>
  <si>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</si>
  <si>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</si>
  <si>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</si>
  <si>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Groundwater drought sensitivity (4 No. sources) reduces slightly under this scenario, with asset capacity (4 no. sources) becoming as important. Licence constriants apply to the remainder of sources.</t>
  </si>
  <si>
    <t>Drought plan option benefits</t>
  </si>
  <si>
    <t>Table 10 – Drought Plan links</t>
  </si>
  <si>
    <t>Ml/d</t>
  </si>
  <si>
    <t xml:space="preserve">Year of first zonal deficit (if any) 
</t>
  </si>
  <si>
    <t>Year</t>
  </si>
  <si>
    <t>2027-28</t>
  </si>
  <si>
    <t>Zone deficit summary</t>
  </si>
  <si>
    <t>High (&gt;10%) / Medium (5-10%) / Low (&lt;5%)</t>
  </si>
  <si>
    <t>A/A</t>
  </si>
  <si>
    <t>High (12%)</t>
  </si>
  <si>
    <t>Other planning considerations and constraints</t>
  </si>
  <si>
    <t>Contains South Downs National Park, no fresh surface water available (saline estuarine). Risk to raw groundwater quality from Nitrates leading to large baseline deficits. Risk of licence changes from AMP7 Water Framework Directive "No Deterioration" Investigations.</t>
  </si>
  <si>
    <t>Treatment works details</t>
  </si>
  <si>
    <t>Worthing - 9.15Ml/d - GW4 - Constrained by Hydrological Yield, South Arundel - 2.59Ml/d -  - Constrained by Hydrological Yield</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</si>
  <si>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</si>
  <si>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</si>
  <si>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</si>
  <si>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</si>
  <si>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</si>
  <si>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</si>
  <si>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</si>
  <si>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</si>
  <si>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</si>
  <si>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</si>
  <si>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</si>
  <si>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</si>
  <si>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</si>
  <si>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</si>
  <si>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</si>
  <si>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</si>
  <si>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</si>
  <si>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</si>
  <si>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</si>
  <si>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</si>
  <si>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</si>
  <si>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</si>
  <si>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</si>
  <si>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</si>
  <si>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</si>
  <si>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</si>
  <si>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</si>
  <si>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</si>
  <si>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</si>
  <si>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</si>
  <si>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</si>
  <si>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</si>
  <si>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</si>
  <si>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</si>
  <si>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</si>
  <si>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</si>
  <si>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</si>
  <si>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</si>
  <si>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</si>
  <si>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</si>
  <si>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</si>
  <si>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</si>
  <si>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</si>
  <si>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</si>
  <si>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</si>
  <si>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</si>
  <si>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</si>
  <si>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</si>
  <si>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</si>
  <si>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</si>
  <si>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</si>
  <si>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</si>
  <si>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</si>
  <si>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</si>
  <si>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</si>
  <si>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</si>
  <si>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</si>
  <si>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</si>
  <si>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</si>
  <si>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</si>
  <si>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</si>
  <si>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</si>
  <si>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</si>
  <si>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</si>
  <si>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</si>
  <si>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</si>
  <si>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</si>
  <si>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</si>
  <si>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</si>
  <si>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</si>
  <si>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</si>
  <si>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</si>
  <si>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</si>
  <si>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</si>
  <si>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</si>
  <si>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</si>
  <si>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</si>
  <si>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</si>
  <si>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</si>
  <si>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</si>
  <si>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</si>
  <si>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</si>
  <si>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</si>
  <si>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</si>
  <si>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</si>
  <si>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</si>
  <si>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</si>
  <si>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</si>
  <si>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</si>
  <si>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</si>
  <si>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</si>
  <si>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</si>
  <si>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</si>
  <si>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</si>
  <si>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</si>
  <si>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</si>
  <si>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</si>
  <si>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</si>
  <si>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</si>
  <si>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</si>
  <si>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</si>
  <si>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</si>
  <si>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</si>
  <si>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</si>
  <si>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</si>
  <si>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</si>
  <si>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</si>
  <si>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</si>
  <si>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</si>
  <si>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</si>
  <si>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</si>
  <si>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</si>
  <si>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</si>
  <si>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</si>
  <si>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</si>
  <si>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</si>
  <si>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</si>
  <si>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</si>
  <si>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</si>
  <si>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</si>
  <si>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</si>
  <si>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</si>
  <si>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</si>
  <si>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</si>
  <si>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</si>
  <si>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</si>
  <si>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</si>
  <si>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</si>
  <si>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</si>
  <si>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</si>
  <si>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</si>
  <si>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</si>
  <si>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</si>
  <si>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</si>
  <si>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</si>
  <si>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</si>
  <si>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</si>
  <si>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</si>
  <si>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</si>
  <si>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</si>
  <si>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</si>
  <si>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</si>
  <si>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</si>
  <si>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</si>
  <si>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</si>
  <si>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</si>
  <si>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</si>
  <si>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</si>
  <si>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</si>
  <si>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</si>
  <si>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</si>
  <si>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</si>
  <si>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</si>
  <si>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</si>
  <si>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</si>
  <si>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</si>
  <si>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</si>
  <si>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</si>
  <si>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</si>
  <si>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</si>
  <si>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</si>
  <si>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</si>
  <si>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</si>
  <si>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</si>
  <si>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</si>
  <si>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</si>
  <si>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</si>
  <si>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</si>
  <si>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</si>
  <si>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</si>
  <si>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</si>
  <si>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</si>
  <si>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</si>
  <si>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</si>
  <si>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</si>
  <si>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</si>
  <si>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</si>
  <si>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</si>
  <si>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</si>
  <si>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</si>
  <si>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</si>
  <si>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</si>
  <si>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</si>
  <si>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</si>
  <si>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</si>
  <si>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</si>
  <si>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</si>
  <si>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</si>
  <si>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</si>
  <si>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</si>
  <si>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</si>
  <si>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</si>
  <si>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</si>
  <si>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</si>
  <si>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</si>
  <si>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</si>
  <si>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</si>
  <si>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</si>
  <si>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</si>
  <si>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</si>
  <si>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</si>
  <si>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</si>
  <si>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</si>
  <si>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</si>
  <si>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</si>
  <si>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</si>
  <si>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</si>
  <si>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</si>
  <si>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</si>
  <si>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</si>
  <si>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</si>
  <si>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</si>
  <si>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</si>
  <si>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</si>
  <si>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</si>
  <si>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</si>
  <si>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</si>
  <si>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</si>
  <si>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</si>
  <si>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</si>
  <si>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</si>
  <si>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</si>
  <si>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</si>
  <si>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</si>
  <si>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</si>
  <si>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</si>
  <si>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</si>
  <si>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</si>
  <si>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</si>
  <si>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</si>
  <si>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</si>
  <si>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</si>
  <si>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</si>
  <si>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</si>
  <si>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</si>
  <si>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</si>
  <si>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</si>
  <si>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</si>
  <si>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</si>
  <si>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</si>
  <si>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</si>
  <si>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</si>
  <si>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</si>
  <si>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</si>
  <si>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</si>
  <si>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</si>
  <si>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</si>
  <si>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</si>
  <si>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</si>
  <si>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</si>
  <si>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</si>
  <si>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</si>
  <si>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</si>
  <si>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</si>
  <si>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</si>
  <si>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</si>
  <si>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</si>
  <si>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</si>
  <si>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</si>
  <si>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</si>
  <si>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</si>
  <si>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</si>
  <si>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</si>
  <si>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</si>
  <si>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</si>
  <si>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</si>
  <si>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</si>
  <si>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</si>
  <si>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</si>
  <si>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</si>
  <si>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</si>
  <si>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</si>
  <si>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</si>
  <si>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</si>
  <si>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</si>
  <si>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</si>
  <si>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</si>
  <si>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</si>
  <si>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</si>
  <si>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</si>
  <si>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</si>
  <si>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</si>
  <si>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</si>
  <si>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</si>
  <si>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</si>
  <si>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</si>
  <si>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</si>
  <si>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</si>
  <si>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</si>
  <si>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</si>
  <si>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</si>
  <si>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Option name</t>
  </si>
  <si>
    <t>Table 5: Feasible options
Column C</t>
  </si>
  <si>
    <t>East Worthing Drought Permit/Order (2020-25)</t>
  </si>
  <si>
    <t>North Arundel Drought Permit/Order (2020-25)</t>
  </si>
  <si>
    <t>Tidal River Arun Desalination (10Ml/d)</t>
  </si>
  <si>
    <t>Tidal River Arun Desalination (20Ml/d)</t>
  </si>
  <si>
    <t>ASR (Sussex Coast - Lower Greensand)</t>
  </si>
  <si>
    <t>TUBS and NEU Ban - SW WRZ</t>
  </si>
  <si>
    <t>Nitrate catchment management / treatment – North Arundel</t>
  </si>
  <si>
    <t>Nitrate catchment management / treatment – Long Furlong B</t>
  </si>
  <si>
    <t>Arun/W Rother - instream catchment management options</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</si>
  <si>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</si>
  <si>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</si>
  <si>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</si>
  <si>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</si>
  <si>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</si>
  <si>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</si>
  <si>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</si>
  <si>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</si>
  <si>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water efficiency activity using basket of measures to 2040</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</si>
  <si>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</si>
  <si>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</si>
  <si>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</si>
  <si>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</si>
  <si>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</si>
  <si>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</si>
  <si>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</si>
  <si>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</si>
  <si>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ASS_DP_Nor</t>
  </si>
  <si>
    <t>DO_SI_Mad</t>
  </si>
  <si>
    <t>DES_Aru10</t>
  </si>
  <si>
    <t>DES_Aru20</t>
  </si>
  <si>
    <t>ASR_SCL1</t>
  </si>
  <si>
    <t>DO_DI-SW</t>
  </si>
  <si>
    <t>CM_Mad</t>
  </si>
  <si>
    <t>CM_Pat</t>
  </si>
  <si>
    <t>CM_ArRSW</t>
  </si>
  <si>
    <t>LM_AcLog_SW</t>
  </si>
  <si>
    <t>LM_RemSens_SW</t>
  </si>
  <si>
    <t>LM_AddMon_SW</t>
  </si>
  <si>
    <t>LM_CommSPP_SW</t>
  </si>
  <si>
    <t>LM_NetMngSys_SW</t>
  </si>
  <si>
    <t>LM_PresOpt_SW</t>
  </si>
  <si>
    <t>LM_MR_SW</t>
  </si>
  <si>
    <t>LM_Add_SW</t>
  </si>
  <si>
    <t>WEF_Tgt100-SW</t>
  </si>
  <si>
    <t>MET_MAMR1-SW</t>
  </si>
  <si>
    <t>MET_MAMR2-SW</t>
  </si>
  <si>
    <t>LM_SPL-T100-SW</t>
  </si>
  <si>
    <t>LM_SPL1-SW</t>
  </si>
  <si>
    <t>LM_SPL2-SW</t>
  </si>
  <si>
    <t xml:space="preserve">Type of option </t>
  </si>
  <si>
    <t>Table 5: Feasible options
Column E</t>
  </si>
  <si>
    <t>Supply Interventions</t>
  </si>
  <si>
    <t>Desalination</t>
  </si>
  <si>
    <t>Aquifer Storage and Recovery</t>
  </si>
  <si>
    <t>Demand Interventions</t>
  </si>
  <si>
    <t>Catchment management</t>
  </si>
  <si>
    <t>Leakage Management</t>
  </si>
  <si>
    <t>Water Efficiency</t>
  </si>
  <si>
    <t>Metering/tariffs</t>
  </si>
  <si>
    <t>Preferred option</t>
  </si>
  <si>
    <t>Table 5: Feasible options
Column F</t>
  </si>
  <si>
    <t>Y/N</t>
  </si>
  <si>
    <t>Y</t>
  </si>
  <si>
    <t>N</t>
  </si>
  <si>
    <t xml:space="preserve">Planned scheme start date </t>
  </si>
  <si>
    <t>Table 5: Feasible options
Column G</t>
  </si>
  <si>
    <t>2020/21</t>
  </si>
  <si>
    <t>2026/27</t>
  </si>
  <si>
    <t>2025/26</t>
  </si>
  <si>
    <t>2016/17</t>
  </si>
  <si>
    <t>2027/28</t>
  </si>
  <si>
    <t>2022/23</t>
  </si>
  <si>
    <t>2021/22</t>
  </si>
  <si>
    <t>2023/24</t>
  </si>
  <si>
    <t>2024/25</t>
  </si>
  <si>
    <t>2030/31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</si>
  <si>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</si>
  <si>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</si>
  <si>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</si>
  <si>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</si>
  <si>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</si>
  <si>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</si>
  <si>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</si>
  <si>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</si>
  <si>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</si>
  <si>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</si>
  <si>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</si>
  <si>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</si>
  <si>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</si>
  <si>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</si>
  <si>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</si>
  <si>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</si>
  <si>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</si>
  <si>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</si>
  <si>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</si>
  <si>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</si>
  <si>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</si>
  <si>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</si>
  <si>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</si>
  <si>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00</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</si>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</sst>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37">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95250</xdr:colOff>
      <xdr:row>8</xdr:row>
      <xdr:rowOff>95250</xdr:rowOff>
    </xdr:from>
    <xdr:to>
      <xdr:col>4</xdr:col>
      <xdr:colOff>3480156</xdr:colOff>
      <xdr:row>14</xdr:row>
      <xdr:rowOff>206646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49393" y="2081893"/>
          <a:ext cx="3384906" cy="17401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es/pr19/WRMP24/Shared%20Documents/03%20WRMP%202024/14_Oct_Submission/10_MIT_Tables/WRMP19_Copies/2022%20200612%20Planning%20Tables%20Copy/200612_fWRMP_DYPDO_tables/DYPDO_SW_fWRMP_v1.0_25Feb2020.xlsx?0384DA66" TargetMode="External"/><Relationship Id="rId1" Type="http://schemas.openxmlformats.org/officeDocument/2006/relationships/externalLinkPath" Target="file:///\\0384DA66\DYPDO_SW_fWRMP_v1.0_25Feb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WRZ summary"/>
      <sheetName val="1. BL Licences"/>
      <sheetName val="2. BL Supply"/>
      <sheetName val="3. BL Demand"/>
      <sheetName val="4. BL SDB"/>
      <sheetName val="5. Feasible Options"/>
      <sheetName val="6. Preferred (Scenario Yr)"/>
      <sheetName val="8. FP Demand"/>
      <sheetName val="7. FP Supply"/>
      <sheetName val="9. FP SDB"/>
      <sheetName val="6. Preferred (Scenario Yr) (RO)"/>
      <sheetName val="7. FP Supply (RO)"/>
      <sheetName val="8. FP Demand (RO)"/>
      <sheetName val="9. FP SDB (RO)"/>
      <sheetName val="10. Drought plan links"/>
    </sheetNames>
    <sheetDataSet>
      <sheetData sheetId="0"/>
      <sheetData sheetId="1"/>
      <sheetData sheetId="2"/>
      <sheetData sheetId="3">
        <row r="20">
          <cell r="M20">
            <v>64.59</v>
          </cell>
          <cell r="N20">
            <v>61.81</v>
          </cell>
          <cell r="O20">
            <v>61.81</v>
          </cell>
          <cell r="P20">
            <v>61.81</v>
          </cell>
          <cell r="Q20">
            <v>61.81</v>
          </cell>
          <cell r="R20">
            <v>61.81</v>
          </cell>
          <cell r="S20">
            <v>61.81</v>
          </cell>
          <cell r="T20">
            <v>61.81</v>
          </cell>
          <cell r="U20">
            <v>61.81</v>
          </cell>
          <cell r="V20">
            <v>61.81</v>
          </cell>
          <cell r="W20">
            <v>61.81</v>
          </cell>
          <cell r="X20">
            <v>61.81</v>
          </cell>
          <cell r="Y20">
            <v>61.81</v>
          </cell>
          <cell r="Z20">
            <v>61.81</v>
          </cell>
          <cell r="AA20">
            <v>61.81</v>
          </cell>
          <cell r="AB20">
            <v>61.81</v>
          </cell>
          <cell r="AC20">
            <v>61.81</v>
          </cell>
          <cell r="AD20">
            <v>61.81</v>
          </cell>
          <cell r="AE20">
            <v>61.81</v>
          </cell>
          <cell r="AF20">
            <v>61.81</v>
          </cell>
          <cell r="AG20">
            <v>61.81</v>
          </cell>
          <cell r="AH20">
            <v>61.81</v>
          </cell>
          <cell r="AI20">
            <v>61.81</v>
          </cell>
          <cell r="AJ20">
            <v>61.81</v>
          </cell>
          <cell r="AK20">
            <v>61.81</v>
          </cell>
          <cell r="AL20">
            <v>61.81</v>
          </cell>
          <cell r="AM20">
            <v>61.81</v>
          </cell>
          <cell r="AN20">
            <v>61.81</v>
          </cell>
          <cell r="AO20">
            <v>61.81</v>
          </cell>
          <cell r="AP20">
            <v>61.81</v>
          </cell>
          <cell r="AQ20">
            <v>61.81</v>
          </cell>
          <cell r="AR20">
            <v>61.81</v>
          </cell>
          <cell r="AS20">
            <v>61.81</v>
          </cell>
          <cell r="AT20">
            <v>61.81</v>
          </cell>
          <cell r="AU20">
            <v>61.81</v>
          </cell>
          <cell r="AV20">
            <v>61.81</v>
          </cell>
          <cell r="AW20">
            <v>61.81</v>
          </cell>
          <cell r="AX20">
            <v>61.81</v>
          </cell>
          <cell r="AY20">
            <v>61.81</v>
          </cell>
          <cell r="AZ20">
            <v>61.81</v>
          </cell>
          <cell r="BA20">
            <v>61.81</v>
          </cell>
          <cell r="BB20">
            <v>61.81</v>
          </cell>
          <cell r="BC20">
            <v>61.81</v>
          </cell>
          <cell r="BD20">
            <v>61.81</v>
          </cell>
          <cell r="BE20">
            <v>61.81</v>
          </cell>
          <cell r="BF20">
            <v>61.81</v>
          </cell>
          <cell r="BG20">
            <v>61.81</v>
          </cell>
          <cell r="BH20">
            <v>61.81</v>
          </cell>
          <cell r="BI20">
            <v>61.81</v>
          </cell>
          <cell r="BJ20">
            <v>61.81</v>
          </cell>
        </row>
        <row r="23">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row>
        <row r="26">
          <cell r="M26">
            <v>2.7245979808227023</v>
          </cell>
          <cell r="N26">
            <v>2.6681321095691146</v>
          </cell>
          <cell r="O26">
            <v>0.6348043153280436</v>
          </cell>
          <cell r="P26">
            <v>0.60304005315909492</v>
          </cell>
          <cell r="Q26">
            <v>0.5961679486368503</v>
          </cell>
          <cell r="R26">
            <v>-3.4421556248068281</v>
          </cell>
          <cell r="S26">
            <v>-3.3977714638122123</v>
          </cell>
          <cell r="T26">
            <v>-17.240848173872955</v>
          </cell>
          <cell r="U26">
            <v>-17.387006770060246</v>
          </cell>
          <cell r="V26">
            <v>-16.932500264792871</v>
          </cell>
          <cell r="W26">
            <v>-16.848027577390813</v>
          </cell>
          <cell r="X26">
            <v>-16.776460551739714</v>
          </cell>
          <cell r="Y26">
            <v>-16.652354466783017</v>
          </cell>
          <cell r="Z26">
            <v>-16.53671692281231</v>
          </cell>
          <cell r="AA26">
            <v>-16.414067687538115</v>
          </cell>
          <cell r="AB26">
            <v>-16.437882910243225</v>
          </cell>
          <cell r="AC26">
            <v>-16.454053385530692</v>
          </cell>
          <cell r="AD26">
            <v>-16.46425336637806</v>
          </cell>
          <cell r="AE26">
            <v>-16.469768866822747</v>
          </cell>
          <cell r="AF26">
            <v>-16.472262564227432</v>
          </cell>
          <cell r="AG26">
            <v>-16.439981591922727</v>
          </cell>
          <cell r="AH26">
            <v>-16.40280315812473</v>
          </cell>
          <cell r="AI26">
            <v>-16.36220863688823</v>
          </cell>
          <cell r="AJ26">
            <v>-16.323424908907153</v>
          </cell>
          <cell r="AK26">
            <v>-16.282543776792703</v>
          </cell>
          <cell r="AL26">
            <v>-16.339274307623576</v>
          </cell>
          <cell r="AM26">
            <v>-16.403853207147009</v>
          </cell>
          <cell r="AN26">
            <v>-16.467977861969405</v>
          </cell>
          <cell r="AO26">
            <v>-16.531035571274728</v>
          </cell>
          <cell r="AP26">
            <v>-16.593151207829948</v>
          </cell>
          <cell r="AQ26">
            <v>-16.508443836853484</v>
          </cell>
          <cell r="AR26">
            <v>-16.423007150846626</v>
          </cell>
          <cell r="AS26">
            <v>-16.336932026450647</v>
          </cell>
          <cell r="AT26">
            <v>-16.250300660654581</v>
          </cell>
          <cell r="AU26">
            <v>-16.163187602561351</v>
          </cell>
          <cell r="AV26">
            <v>-16.102747112276305</v>
          </cell>
          <cell r="AW26">
            <v>-16.041954540093734</v>
          </cell>
          <cell r="AX26">
            <v>-15.980866396874235</v>
          </cell>
          <cell r="AY26">
            <v>-15.919534476176944</v>
          </cell>
          <cell r="AZ26">
            <v>-15.858006367331694</v>
          </cell>
          <cell r="BA26">
            <v>-15.82779970540423</v>
          </cell>
          <cell r="BB26">
            <v>-15.797483106886315</v>
          </cell>
          <cell r="BC26">
            <v>-15.767094939520268</v>
          </cell>
          <cell r="BD26">
            <v>-15.736667141733694</v>
          </cell>
          <cell r="BE26">
            <v>-15.706232021147718</v>
          </cell>
          <cell r="BF26">
            <v>-15.694329124345318</v>
          </cell>
          <cell r="BG26">
            <v>-15.682477125371818</v>
          </cell>
          <cell r="BH26">
            <v>-15.670702336996845</v>
          </cell>
          <cell r="BI26">
            <v>-15.659029437414521</v>
          </cell>
          <cell r="BJ26">
            <v>-15.647481620105985</v>
          </cell>
        </row>
      </sheetData>
      <sheetData sheetId="4"/>
      <sheetData sheetId="5">
        <row r="3">
          <cell r="L3">
            <v>47.412486014717004</v>
          </cell>
          <cell r="M3">
            <v>47.389823455877711</v>
          </cell>
          <cell r="N3">
            <v>47.374433922354612</v>
          </cell>
          <cell r="O3">
            <v>47.368950279543434</v>
          </cell>
          <cell r="P3">
            <v>47.371174021500003</v>
          </cell>
          <cell r="Q3">
            <v>47.379903725492738</v>
          </cell>
          <cell r="R3">
            <v>47.375446228335377</v>
          </cell>
          <cell r="S3">
            <v>47.371010287242555</v>
          </cell>
          <cell r="T3">
            <v>47.366790843691014</v>
          </cell>
          <cell r="U3">
            <v>47.354544701604745</v>
          </cell>
          <cell r="V3">
            <v>47.340555526546211</v>
          </cell>
          <cell r="W3">
            <v>47.313660689736722</v>
          </cell>
          <cell r="X3">
            <v>47.339304912232826</v>
          </cell>
          <cell r="Y3">
            <v>47.356480593742944</v>
          </cell>
          <cell r="Z3">
            <v>47.380667966556565</v>
          </cell>
          <cell r="AA3">
            <v>47.408139558745198</v>
          </cell>
          <cell r="AB3">
            <v>47.443255898351474</v>
          </cell>
          <cell r="AC3">
            <v>47.484342732397849</v>
          </cell>
          <cell r="AD3">
            <v>47.530114046846904</v>
          </cell>
          <cell r="AE3">
            <v>47.57890716433598</v>
          </cell>
          <cell r="AF3">
            <v>47.629785201752483</v>
          </cell>
          <cell r="AG3">
            <v>47.685560700662279</v>
          </cell>
          <cell r="AH3">
            <v>47.744752287010577</v>
          </cell>
          <cell r="AI3">
            <v>47.802133080103452</v>
          </cell>
          <cell r="AJ3">
            <v>47.861611277329715</v>
          </cell>
          <cell r="AK3">
            <v>47.918660354722107</v>
          </cell>
          <cell r="AL3">
            <v>47.967861063421942</v>
          </cell>
          <cell r="AM3">
            <v>48.01751601682281</v>
          </cell>
          <cell r="AN3">
            <v>48.068237915740752</v>
          </cell>
          <cell r="AO3">
            <v>48.119901887408815</v>
          </cell>
          <cell r="AP3">
            <v>48.172395924216481</v>
          </cell>
          <cell r="AQ3">
            <v>48.225619276054545</v>
          </cell>
          <cell r="AR3">
            <v>48.279481066281733</v>
          </cell>
          <cell r="AS3">
            <v>48.333899097909004</v>
          </cell>
          <cell r="AT3">
            <v>48.388798821833454</v>
          </cell>
          <cell r="AU3">
            <v>48.444112443336508</v>
          </cell>
          <cell r="AV3">
            <v>48.499778146737086</v>
          </cell>
          <cell r="AW3">
            <v>48.555739421174593</v>
          </cell>
          <cell r="AX3">
            <v>48.611944473089892</v>
          </cell>
          <cell r="AY3">
            <v>48.668345713153165</v>
          </cell>
          <cell r="AZ3">
            <v>48.724899307225868</v>
          </cell>
          <cell r="BA3">
            <v>48.781562837889027</v>
          </cell>
          <cell r="BB3">
            <v>48.838297937400313</v>
          </cell>
          <cell r="BC3">
            <v>48.89507266733213</v>
          </cell>
          <cell r="BD3">
            <v>48.951854720063359</v>
          </cell>
          <cell r="BE3">
            <v>49.008613990041844</v>
          </cell>
          <cell r="BF3">
            <v>49.065322362191431</v>
          </cell>
          <cell r="BG3">
            <v>49.121953523742491</v>
          </cell>
          <cell r="BH3">
            <v>49.178482796500901</v>
          </cell>
          <cell r="BI3">
            <v>49.234886986985536</v>
          </cell>
        </row>
        <row r="4">
          <cell r="L4">
            <v>62.966121376047049</v>
          </cell>
          <cell r="M4">
            <v>62.296100543332784</v>
          </cell>
          <cell r="N4">
            <v>60.279217787631048</v>
          </cell>
          <cell r="O4">
            <v>60.26389856400143</v>
          </cell>
          <cell r="P4">
            <v>60.273471498018523</v>
          </cell>
          <cell r="Q4">
            <v>56.565270257288873</v>
          </cell>
          <cell r="R4">
            <v>56.626099456822821</v>
          </cell>
          <cell r="S4">
            <v>42.799467785301417</v>
          </cell>
          <cell r="T4">
            <v>42.669754227653456</v>
          </cell>
          <cell r="U4">
            <v>43.140705771460162</v>
          </cell>
          <cell r="V4">
            <v>43.241623497401555</v>
          </cell>
          <cell r="W4">
            <v>43.329635561591992</v>
          </cell>
          <cell r="X4">
            <v>43.470186685088024</v>
          </cell>
          <cell r="Y4">
            <v>43.602269267598061</v>
          </cell>
          <cell r="Z4">
            <v>43.741363541411587</v>
          </cell>
          <cell r="AA4">
            <v>43.733993357245815</v>
          </cell>
          <cell r="AB4">
            <v>43.734267920497679</v>
          </cell>
          <cell r="AC4">
            <v>43.740512978189642</v>
          </cell>
          <cell r="AD4">
            <v>43.751442516284293</v>
          </cell>
          <cell r="AE4">
            <v>43.765393857418943</v>
          </cell>
          <cell r="AF4">
            <v>43.814119868262978</v>
          </cell>
          <cell r="AG4">
            <v>43.867743340600313</v>
          </cell>
          <cell r="AH4">
            <v>43.924782900376144</v>
          </cell>
          <cell r="AI4">
            <v>43.980011666896559</v>
          </cell>
          <cell r="AJ4">
            <v>44.037337837550339</v>
          </cell>
          <cell r="AK4">
            <v>43.997052345258801</v>
          </cell>
          <cell r="AL4">
            <v>43.948918484274699</v>
          </cell>
          <cell r="AM4">
            <v>43.901238867991637</v>
          </cell>
          <cell r="AN4">
            <v>43.854626197225649</v>
          </cell>
          <cell r="AO4">
            <v>43.80895559920976</v>
          </cell>
          <cell r="AP4">
            <v>43.910108008725558</v>
          </cell>
          <cell r="AQ4">
            <v>44.011989733271747</v>
          </cell>
          <cell r="AR4">
            <v>44.114509896207068</v>
          </cell>
          <cell r="AS4">
            <v>44.217586300542465</v>
          </cell>
          <cell r="AT4">
            <v>44.321144397175026</v>
          </cell>
          <cell r="AU4">
            <v>44.39802992599941</v>
          </cell>
          <cell r="AV4">
            <v>44.475267536721312</v>
          </cell>
          <cell r="AW4">
            <v>44.552800718480142</v>
          </cell>
          <cell r="AX4">
            <v>44.630577677716772</v>
          </cell>
          <cell r="AY4">
            <v>44.708550825101355</v>
          </cell>
          <cell r="AZ4">
            <v>44.755202525568151</v>
          </cell>
          <cell r="BA4">
            <v>44.801964162625396</v>
          </cell>
          <cell r="BB4">
            <v>44.848797368530782</v>
          </cell>
          <cell r="BC4">
            <v>44.895670204856685</v>
          </cell>
          <cell r="BD4">
            <v>44.942550363981994</v>
          </cell>
          <cell r="BE4">
            <v>44.970898299323729</v>
          </cell>
          <cell r="BF4">
            <v>44.999195336836564</v>
          </cell>
          <cell r="BG4">
            <v>45.027415163750874</v>
          </cell>
          <cell r="BH4">
            <v>45.055533101872527</v>
          </cell>
          <cell r="BI4">
            <v>45.083525957720397</v>
          </cell>
        </row>
        <row r="5">
          <cell r="L5">
            <v>62.966121376047049</v>
          </cell>
          <cell r="M5">
            <v>62.296100543332784</v>
          </cell>
          <cell r="N5">
            <v>60.279217787631048</v>
          </cell>
          <cell r="O5">
            <v>60.26389856400143</v>
          </cell>
          <cell r="P5">
            <v>60.273471498018523</v>
          </cell>
          <cell r="Q5">
            <v>56.565270257288873</v>
          </cell>
          <cell r="R5">
            <v>56.626099456822821</v>
          </cell>
          <cell r="S5">
            <v>42.799467785301417</v>
          </cell>
          <cell r="T5">
            <v>42.669754227653456</v>
          </cell>
          <cell r="U5">
            <v>43.140705771460162</v>
          </cell>
          <cell r="V5">
            <v>43.241623497401555</v>
          </cell>
          <cell r="W5">
            <v>43.329635561591992</v>
          </cell>
          <cell r="X5">
            <v>43.470186685088024</v>
          </cell>
          <cell r="Y5">
            <v>43.602269267598061</v>
          </cell>
          <cell r="Z5">
            <v>43.741363541411587</v>
          </cell>
          <cell r="AA5">
            <v>43.733993357245815</v>
          </cell>
          <cell r="AB5">
            <v>43.734267920497679</v>
          </cell>
          <cell r="AC5">
            <v>43.740512978189642</v>
          </cell>
          <cell r="AD5">
            <v>43.751442516284293</v>
          </cell>
          <cell r="AE5">
            <v>43.765393857418943</v>
          </cell>
          <cell r="AF5">
            <v>43.814119868262978</v>
          </cell>
          <cell r="AG5">
            <v>43.867743340600313</v>
          </cell>
          <cell r="AH5">
            <v>43.924782900376144</v>
          </cell>
          <cell r="AI5">
            <v>43.980011666896559</v>
          </cell>
          <cell r="AJ5">
            <v>44.037337837550339</v>
          </cell>
          <cell r="AK5">
            <v>43.997052345258801</v>
          </cell>
          <cell r="AL5">
            <v>43.948918484274699</v>
          </cell>
          <cell r="AM5">
            <v>43.901238867991637</v>
          </cell>
          <cell r="AN5">
            <v>43.854626197225649</v>
          </cell>
          <cell r="AO5">
            <v>43.80895559920976</v>
          </cell>
          <cell r="AP5">
            <v>43.910108008725558</v>
          </cell>
          <cell r="AQ5">
            <v>44.011989733271747</v>
          </cell>
          <cell r="AR5">
            <v>44.114509896207068</v>
          </cell>
          <cell r="AS5">
            <v>44.217586300542465</v>
          </cell>
          <cell r="AT5">
            <v>44.321144397175026</v>
          </cell>
          <cell r="AU5">
            <v>44.39802992599941</v>
          </cell>
          <cell r="AV5">
            <v>44.475267536721312</v>
          </cell>
          <cell r="AW5">
            <v>44.552800718480142</v>
          </cell>
          <cell r="AX5">
            <v>44.630577677716772</v>
          </cell>
          <cell r="AY5">
            <v>44.708550825101355</v>
          </cell>
          <cell r="AZ5">
            <v>44.755202525568151</v>
          </cell>
          <cell r="BA5">
            <v>44.801964162625396</v>
          </cell>
          <cell r="BB5">
            <v>44.848797368530782</v>
          </cell>
          <cell r="BC5">
            <v>44.895670204856685</v>
          </cell>
          <cell r="BD5">
            <v>44.942550363981994</v>
          </cell>
          <cell r="BE5">
            <v>44.970898299323729</v>
          </cell>
          <cell r="BF5">
            <v>44.999195336836564</v>
          </cell>
          <cell r="BG5">
            <v>45.027415163750874</v>
          </cell>
          <cell r="BH5">
            <v>45.055533101872527</v>
          </cell>
          <cell r="BI5">
            <v>45.083525957720397</v>
          </cell>
        </row>
        <row r="8">
          <cell r="L8">
            <v>3.8664279922296174</v>
          </cell>
          <cell r="M8">
            <v>3.8576626164463192</v>
          </cell>
          <cell r="N8">
            <v>3.8488972406630211</v>
          </cell>
          <cell r="O8">
            <v>3.8401318648797229</v>
          </cell>
          <cell r="P8">
            <v>3.8313664890964247</v>
          </cell>
          <cell r="Q8">
            <v>3.8885781916622948</v>
          </cell>
          <cell r="R8">
            <v>3.9457898942281644</v>
          </cell>
          <cell r="S8">
            <v>4.003001596794034</v>
          </cell>
          <cell r="T8">
            <v>4.060213299359904</v>
          </cell>
          <cell r="U8">
            <v>4.1174250019257741</v>
          </cell>
          <cell r="V8">
            <v>4.178149055385239</v>
          </cell>
          <cell r="W8">
            <v>4.2388731088447047</v>
          </cell>
          <cell r="X8">
            <v>4.2995971623041696</v>
          </cell>
          <cell r="Y8">
            <v>4.3603212157636353</v>
          </cell>
          <cell r="Z8">
            <v>4.4210452692231001</v>
          </cell>
          <cell r="AA8">
            <v>4.4509548191899926</v>
          </cell>
          <cell r="AB8">
            <v>4.480864369156885</v>
          </cell>
          <cell r="AC8">
            <v>4.5107739191237766</v>
          </cell>
          <cell r="AD8">
            <v>4.540683469090669</v>
          </cell>
          <cell r="AE8">
            <v>4.5705930190575614</v>
          </cell>
          <cell r="AF8">
            <v>4.6046640779291845</v>
          </cell>
          <cell r="AG8">
            <v>4.6387351368008085</v>
          </cell>
          <cell r="AH8">
            <v>4.6728061956724316</v>
          </cell>
          <cell r="AI8">
            <v>4.7068772545440556</v>
          </cell>
          <cell r="AJ8">
            <v>4.7409483134156787</v>
          </cell>
          <cell r="AK8">
            <v>4.7842408971815065</v>
          </cell>
          <cell r="AL8">
            <v>4.8275334809473343</v>
          </cell>
          <cell r="AM8">
            <v>4.8708260647131603</v>
          </cell>
          <cell r="AN8">
            <v>4.914118648478988</v>
          </cell>
          <cell r="AO8">
            <v>4.9574112322448158</v>
          </cell>
          <cell r="AP8">
            <v>4.9700700693635245</v>
          </cell>
          <cell r="AQ8">
            <v>4.9827289064822322</v>
          </cell>
          <cell r="AR8">
            <v>4.9953877436009408</v>
          </cell>
          <cell r="AS8">
            <v>5.0080465807196486</v>
          </cell>
          <cell r="AT8">
            <v>5.0207054178383572</v>
          </cell>
          <cell r="AU8">
            <v>5.0764409014267642</v>
          </cell>
          <cell r="AV8">
            <v>5.1321763850151711</v>
          </cell>
          <cell r="AW8">
            <v>5.1879118686035781</v>
          </cell>
          <cell r="AX8">
            <v>5.2436473521919851</v>
          </cell>
          <cell r="AY8">
            <v>5.299382835780392</v>
          </cell>
          <cell r="AZ8">
            <v>5.2879546270525806</v>
          </cell>
          <cell r="BA8">
            <v>5.2765264183247691</v>
          </cell>
          <cell r="BB8">
            <v>5.2650982095969585</v>
          </cell>
          <cell r="BC8">
            <v>5.253670000869147</v>
          </cell>
          <cell r="BD8">
            <v>5.2422417921413356</v>
          </cell>
          <cell r="BE8">
            <v>5.3103403694610396</v>
          </cell>
          <cell r="BF8">
            <v>5.3784389467807427</v>
          </cell>
          <cell r="BG8">
            <v>5.4465375241004468</v>
          </cell>
          <cell r="BH8">
            <v>5.5146361014201499</v>
          </cell>
          <cell r="BI8">
            <v>5.582734678739854</v>
          </cell>
        </row>
        <row r="10">
          <cell r="L10">
            <v>11.687207369100427</v>
          </cell>
          <cell r="M10">
            <v>11.048614471008754</v>
          </cell>
          <cell r="N10">
            <v>9.0558866246134144</v>
          </cell>
          <cell r="O10">
            <v>9.0548164195782732</v>
          </cell>
          <cell r="P10">
            <v>9.0709309874220949</v>
          </cell>
          <cell r="Q10">
            <v>5.2967883401338396</v>
          </cell>
          <cell r="R10">
            <v>5.304863334259279</v>
          </cell>
          <cell r="S10">
            <v>-8.5745440987351724</v>
          </cell>
          <cell r="T10">
            <v>-8.7572499153974626</v>
          </cell>
          <cell r="U10">
            <v>-8.3312639320703568</v>
          </cell>
          <cell r="V10">
            <v>-8.277081084529895</v>
          </cell>
          <cell r="W10">
            <v>-8.2228982369894332</v>
          </cell>
          <cell r="X10">
            <v>-8.1687153894489732</v>
          </cell>
          <cell r="Y10">
            <v>-8.1145325419085186</v>
          </cell>
          <cell r="Z10">
            <v>-8.0603496943680781</v>
          </cell>
          <cell r="AA10">
            <v>-8.1251010206893746</v>
          </cell>
          <cell r="AB10">
            <v>-8.1898523470106799</v>
          </cell>
          <cell r="AC10">
            <v>-8.2546036733319834</v>
          </cell>
          <cell r="AD10">
            <v>-8.3193549996532816</v>
          </cell>
          <cell r="AE10">
            <v>-8.3841063259745994</v>
          </cell>
          <cell r="AF10">
            <v>-8.42032941141869</v>
          </cell>
          <cell r="AG10">
            <v>-8.4565524968627734</v>
          </cell>
          <cell r="AH10">
            <v>-8.4927755823068658</v>
          </cell>
          <cell r="AI10">
            <v>-8.5289986677509493</v>
          </cell>
          <cell r="AJ10">
            <v>-8.5652217531950541</v>
          </cell>
          <cell r="AK10">
            <v>-8.7058489066448121</v>
          </cell>
          <cell r="AL10">
            <v>-8.8464760600945773</v>
          </cell>
          <cell r="AM10">
            <v>-8.9871032135443336</v>
          </cell>
          <cell r="AN10">
            <v>-9.1277303669940917</v>
          </cell>
          <cell r="AO10">
            <v>-9.2683575204438711</v>
          </cell>
          <cell r="AP10">
            <v>-9.2323579848544473</v>
          </cell>
          <cell r="AQ10">
            <v>-9.1963584492650305</v>
          </cell>
          <cell r="AR10">
            <v>-9.160358913675605</v>
          </cell>
          <cell r="AS10">
            <v>-9.1243593780861882</v>
          </cell>
          <cell r="AT10">
            <v>-9.0883598424967857</v>
          </cell>
          <cell r="AU10">
            <v>-9.122523418763862</v>
          </cell>
          <cell r="AV10">
            <v>-9.1566869950309453</v>
          </cell>
          <cell r="AW10">
            <v>-9.1908505712980286</v>
          </cell>
          <cell r="AX10">
            <v>-9.2250141475651048</v>
          </cell>
          <cell r="AY10">
            <v>-9.2591777238322024</v>
          </cell>
          <cell r="AZ10">
            <v>-9.2576514087102986</v>
          </cell>
          <cell r="BA10">
            <v>-9.2561250935884001</v>
          </cell>
          <cell r="BB10">
            <v>-9.2545987784664892</v>
          </cell>
          <cell r="BC10">
            <v>-9.2530724633445907</v>
          </cell>
          <cell r="BD10">
            <v>-9.251546148222701</v>
          </cell>
          <cell r="BE10">
            <v>-9.3480560601791556</v>
          </cell>
          <cell r="BF10">
            <v>-9.4445659721356101</v>
          </cell>
          <cell r="BG10">
            <v>-9.5410758840920629</v>
          </cell>
          <cell r="BH10">
            <v>-9.6375857960485245</v>
          </cell>
          <cell r="BI10">
            <v>-9.7340957080049932</v>
          </cell>
        </row>
      </sheetData>
      <sheetData sheetId="6"/>
      <sheetData sheetId="7"/>
      <sheetData sheetId="8"/>
      <sheetData sheetId="9"/>
      <sheetData sheetId="10"/>
      <sheetData sheetId="11"/>
      <sheetData sheetId="12">
        <row r="21">
          <cell r="L21">
            <v>71.105757341710813</v>
          </cell>
          <cell r="M21">
            <v>68.28573650899655</v>
          </cell>
          <cell r="N21">
            <v>68.26885375329482</v>
          </cell>
          <cell r="O21">
            <v>67.003534529665203</v>
          </cell>
          <cell r="P21">
            <v>67.013107463682289</v>
          </cell>
          <cell r="Q21">
            <v>62.99122892877795</v>
          </cell>
          <cell r="R21">
            <v>61.250925501693807</v>
          </cell>
          <cell r="S21">
            <v>57.314293830172403</v>
          </cell>
          <cell r="T21">
            <v>57.184580272524443</v>
          </cell>
          <cell r="U21">
            <v>57.655531816331148</v>
          </cell>
          <cell r="V21">
            <v>57.756449542272541</v>
          </cell>
          <cell r="W21">
            <v>57.844461606462978</v>
          </cell>
          <cell r="X21">
            <v>57.98501272995901</v>
          </cell>
          <cell r="Y21">
            <v>58.117095312469047</v>
          </cell>
          <cell r="Z21">
            <v>58.256189586282574</v>
          </cell>
          <cell r="AA21">
            <v>58.248819402116801</v>
          </cell>
          <cell r="AB21">
            <v>58.249093965368665</v>
          </cell>
          <cell r="AC21">
            <v>58.255339023060628</v>
          </cell>
          <cell r="AD21">
            <v>58.266268561155279</v>
          </cell>
          <cell r="AE21">
            <v>58.280219902289929</v>
          </cell>
          <cell r="AF21">
            <v>58.328945913133964</v>
          </cell>
          <cell r="AG21">
            <v>58.382569385471299</v>
          </cell>
          <cell r="AH21">
            <v>58.43960894524713</v>
          </cell>
          <cell r="AI21">
            <v>58.494837711767545</v>
          </cell>
          <cell r="AJ21">
            <v>58.552163882421326</v>
          </cell>
          <cell r="AK21">
            <v>58.511878390129787</v>
          </cell>
          <cell r="AL21">
            <v>58.463744529145686</v>
          </cell>
          <cell r="AM21">
            <v>58.416064912862623</v>
          </cell>
          <cell r="AN21">
            <v>58.369452242096635</v>
          </cell>
          <cell r="AO21">
            <v>58.323781644080746</v>
          </cell>
          <cell r="AP21">
            <v>58.424934053596544</v>
          </cell>
          <cell r="AQ21">
            <v>58.526815778142733</v>
          </cell>
          <cell r="AR21">
            <v>58.629335941078054</v>
          </cell>
          <cell r="AS21">
            <v>58.732412345413451</v>
          </cell>
          <cell r="AT21">
            <v>58.835970442046012</v>
          </cell>
          <cell r="AU21">
            <v>58.912855970870396</v>
          </cell>
          <cell r="AV21">
            <v>58.990093581592298</v>
          </cell>
          <cell r="AW21">
            <v>59.067626763351129</v>
          </cell>
          <cell r="AX21">
            <v>59.145403722587758</v>
          </cell>
          <cell r="AY21">
            <v>59.223376869972341</v>
          </cell>
          <cell r="AZ21">
            <v>59.270028570439138</v>
          </cell>
          <cell r="BA21">
            <v>59.316790207496382</v>
          </cell>
          <cell r="BB21">
            <v>59.363623413401768</v>
          </cell>
          <cell r="BC21">
            <v>59.410496249727672</v>
          </cell>
          <cell r="BD21">
            <v>59.45737640885298</v>
          </cell>
          <cell r="BE21">
            <v>59.485724344194715</v>
          </cell>
          <cell r="BF21">
            <v>59.514021381707551</v>
          </cell>
          <cell r="BG21">
            <v>59.54224120862186</v>
          </cell>
          <cell r="BH21">
            <v>59.570359146743513</v>
          </cell>
          <cell r="BI21">
            <v>59.598352002591383</v>
          </cell>
        </row>
        <row r="27">
          <cell r="L27">
            <v>0.83578571428571435</v>
          </cell>
          <cell r="M27">
            <v>0.83578571428571435</v>
          </cell>
          <cell r="N27">
            <v>0.83578571428571435</v>
          </cell>
          <cell r="O27">
            <v>0.83578571428571435</v>
          </cell>
          <cell r="P27">
            <v>0.83578571428571435</v>
          </cell>
          <cell r="Q27">
            <v>0.83578571428571435</v>
          </cell>
          <cell r="R27">
            <v>0.83578571428571435</v>
          </cell>
          <cell r="S27">
            <v>0.83578571428571435</v>
          </cell>
          <cell r="T27">
            <v>0.83578571428571435</v>
          </cell>
          <cell r="U27">
            <v>0.83578571428571435</v>
          </cell>
          <cell r="V27">
            <v>0.83578571428571435</v>
          </cell>
          <cell r="W27">
            <v>0.83578571428571435</v>
          </cell>
          <cell r="X27">
            <v>0.83578571428571435</v>
          </cell>
          <cell r="Y27">
            <v>0.83578571428571435</v>
          </cell>
          <cell r="Z27">
            <v>0.83578571428571435</v>
          </cell>
          <cell r="AA27">
            <v>0.83578571428571435</v>
          </cell>
          <cell r="AB27">
            <v>0.83578571428571435</v>
          </cell>
          <cell r="AC27">
            <v>0.83578571428571435</v>
          </cell>
          <cell r="AD27">
            <v>0.83578571428571435</v>
          </cell>
          <cell r="AE27">
            <v>0.83578571428571435</v>
          </cell>
          <cell r="AF27">
            <v>0.83578571428571435</v>
          </cell>
          <cell r="AG27">
            <v>0.83578571428571435</v>
          </cell>
          <cell r="AH27">
            <v>0.83578571428571435</v>
          </cell>
          <cell r="AI27">
            <v>0.83578571428571435</v>
          </cell>
          <cell r="AJ27">
            <v>0.83578571428571435</v>
          </cell>
          <cell r="AK27">
            <v>0.83578571428571435</v>
          </cell>
          <cell r="AL27">
            <v>0.83578571428571435</v>
          </cell>
          <cell r="AM27">
            <v>0.83578571428571435</v>
          </cell>
          <cell r="AN27">
            <v>0.83578571428571435</v>
          </cell>
          <cell r="AO27">
            <v>0.83578571428571435</v>
          </cell>
          <cell r="AP27">
            <v>0.83578571428571435</v>
          </cell>
          <cell r="AQ27">
            <v>0.83578571428571435</v>
          </cell>
          <cell r="AR27">
            <v>0.83578571428571435</v>
          </cell>
          <cell r="AS27">
            <v>0.83578571428571435</v>
          </cell>
          <cell r="AT27">
            <v>0.83578571428571435</v>
          </cell>
          <cell r="AU27">
            <v>0.83578571428571435</v>
          </cell>
          <cell r="AV27">
            <v>0.83578571428571435</v>
          </cell>
          <cell r="AW27">
            <v>0.83578571428571435</v>
          </cell>
          <cell r="AX27">
            <v>0.83578571428571435</v>
          </cell>
          <cell r="AY27">
            <v>0.83578571428571435</v>
          </cell>
          <cell r="AZ27">
            <v>0.83578571428571435</v>
          </cell>
          <cell r="BA27">
            <v>0.83578571428571435</v>
          </cell>
          <cell r="BB27">
            <v>0.83578571428571435</v>
          </cell>
          <cell r="BC27">
            <v>0.83578571428571435</v>
          </cell>
          <cell r="BD27">
            <v>0.83578571428571435</v>
          </cell>
          <cell r="BE27">
            <v>0.83578571428571435</v>
          </cell>
          <cell r="BF27">
            <v>0.83578571428571435</v>
          </cell>
          <cell r="BG27">
            <v>0.83578571428571435</v>
          </cell>
          <cell r="BH27">
            <v>0.83578571428571435</v>
          </cell>
          <cell r="BI27">
            <v>0.83578571428571435</v>
          </cell>
        </row>
        <row r="28">
          <cell r="L28">
            <v>4.2527176247599643</v>
          </cell>
          <cell r="M28">
            <v>2.1027176247599644</v>
          </cell>
          <cell r="N28">
            <v>2.1027176247599644</v>
          </cell>
          <cell r="O28">
            <v>2.1027176247599644</v>
          </cell>
          <cell r="P28">
            <v>2.1027176247599644</v>
          </cell>
          <cell r="Q28">
            <v>1.7890403305852722</v>
          </cell>
          <cell r="R28">
            <v>1.7890403305852722</v>
          </cell>
          <cell r="S28">
            <v>1.7890403305852722</v>
          </cell>
          <cell r="T28">
            <v>1.7890403305852722</v>
          </cell>
          <cell r="U28">
            <v>1.7890403305852722</v>
          </cell>
          <cell r="V28">
            <v>1.7890403305852722</v>
          </cell>
          <cell r="W28">
            <v>1.7890403305852722</v>
          </cell>
          <cell r="X28">
            <v>1.7890403305852722</v>
          </cell>
          <cell r="Y28">
            <v>1.7890403305852722</v>
          </cell>
          <cell r="Z28">
            <v>1.7890403305852722</v>
          </cell>
          <cell r="AA28">
            <v>1.7890403305852722</v>
          </cell>
          <cell r="AB28">
            <v>1.7890403305852722</v>
          </cell>
          <cell r="AC28">
            <v>1.7890403305852722</v>
          </cell>
          <cell r="AD28">
            <v>1.7890403305852722</v>
          </cell>
          <cell r="AE28">
            <v>1.7890403305852722</v>
          </cell>
          <cell r="AF28">
            <v>1.7890403305852722</v>
          </cell>
          <cell r="AG28">
            <v>1.7890403305852722</v>
          </cell>
          <cell r="AH28">
            <v>1.7890403305852722</v>
          </cell>
          <cell r="AI28">
            <v>1.7890403305852722</v>
          </cell>
          <cell r="AJ28">
            <v>1.7890403305852722</v>
          </cell>
          <cell r="AK28">
            <v>1.7890403305852722</v>
          </cell>
          <cell r="AL28">
            <v>1.7890403305852722</v>
          </cell>
          <cell r="AM28">
            <v>1.7890403305852722</v>
          </cell>
          <cell r="AN28">
            <v>1.7890403305852722</v>
          </cell>
          <cell r="AO28">
            <v>1.7890403305852722</v>
          </cell>
          <cell r="AP28">
            <v>1.7890403305852722</v>
          </cell>
          <cell r="AQ28">
            <v>1.7890403305852722</v>
          </cell>
          <cell r="AR28">
            <v>1.7890403305852722</v>
          </cell>
          <cell r="AS28">
            <v>1.7890403305852722</v>
          </cell>
          <cell r="AT28">
            <v>1.7890403305852722</v>
          </cell>
          <cell r="AU28">
            <v>1.7890403305852722</v>
          </cell>
          <cell r="AV28">
            <v>1.7890403305852722</v>
          </cell>
          <cell r="AW28">
            <v>1.7890403305852722</v>
          </cell>
          <cell r="AX28">
            <v>1.7890403305852722</v>
          </cell>
          <cell r="AY28">
            <v>1.7890403305852722</v>
          </cell>
          <cell r="AZ28">
            <v>1.7890403305852722</v>
          </cell>
          <cell r="BA28">
            <v>1.7890403305852722</v>
          </cell>
          <cell r="BB28">
            <v>1.7890403305852722</v>
          </cell>
          <cell r="BC28">
            <v>1.7890403305852722</v>
          </cell>
          <cell r="BD28">
            <v>1.7890403305852722</v>
          </cell>
          <cell r="BE28">
            <v>1.7890403305852722</v>
          </cell>
          <cell r="BF28">
            <v>1.7890403305852722</v>
          </cell>
          <cell r="BG28">
            <v>1.7890403305852722</v>
          </cell>
          <cell r="BH28">
            <v>1.7890403305852722</v>
          </cell>
          <cell r="BI28">
            <v>1.7890403305852722</v>
          </cell>
        </row>
      </sheetData>
      <sheetData sheetId="13"/>
      <sheetData sheetId="14">
        <row r="3">
          <cell r="L3">
            <v>45.87825099171701</v>
          </cell>
          <cell r="M3">
            <v>45.615395213877719</v>
          </cell>
          <cell r="N3">
            <v>45.387235963354605</v>
          </cell>
          <cell r="O3">
            <v>45.145592914543442</v>
          </cell>
          <cell r="P3">
            <v>44.945046939500003</v>
          </cell>
          <cell r="Q3">
            <v>44.603293595492737</v>
          </cell>
          <cell r="R3">
            <v>44.346613896335377</v>
          </cell>
          <cell r="S3">
            <v>44.005752873242542</v>
          </cell>
          <cell r="T3">
            <v>43.779359532691011</v>
          </cell>
          <cell r="U3">
            <v>43.23018110960475</v>
          </cell>
          <cell r="V3">
            <v>41.983051942546211</v>
          </cell>
          <cell r="W3">
            <v>41.956157105736722</v>
          </cell>
          <cell r="X3">
            <v>41.981801328232834</v>
          </cell>
          <cell r="Y3">
            <v>41.998977009742944</v>
          </cell>
          <cell r="Z3">
            <v>42.023164382556558</v>
          </cell>
          <cell r="AA3">
            <v>41.089766488745198</v>
          </cell>
          <cell r="AB3">
            <v>41.124882828351467</v>
          </cell>
          <cell r="AC3">
            <v>41.165969662397849</v>
          </cell>
          <cell r="AD3">
            <v>41.211740976846897</v>
          </cell>
          <cell r="AE3">
            <v>41.260534094335974</v>
          </cell>
          <cell r="AF3">
            <v>40.420687559752473</v>
          </cell>
          <cell r="AG3">
            <v>40.47646305866229</v>
          </cell>
          <cell r="AH3">
            <v>40.535654645010581</v>
          </cell>
          <cell r="AI3">
            <v>40.593035438103456</v>
          </cell>
          <cell r="AJ3">
            <v>40.652513635329704</v>
          </cell>
          <cell r="AK3">
            <v>40.03854831172211</v>
          </cell>
          <cell r="AL3">
            <v>40.087749020421946</v>
          </cell>
          <cell r="AM3">
            <v>40.137403973822806</v>
          </cell>
          <cell r="AN3">
            <v>40.188125872740748</v>
          </cell>
          <cell r="AO3">
            <v>40.239789844408811</v>
          </cell>
          <cell r="AP3">
            <v>40.092283881216474</v>
          </cell>
          <cell r="AQ3">
            <v>40.145507233054545</v>
          </cell>
          <cell r="AR3">
            <v>40.199369023281733</v>
          </cell>
          <cell r="AS3">
            <v>40.253787054909012</v>
          </cell>
          <cell r="AT3">
            <v>40.308686778833454</v>
          </cell>
          <cell r="AU3">
            <v>40.154000400336514</v>
          </cell>
          <cell r="AV3">
            <v>40.209666103737085</v>
          </cell>
          <cell r="AW3">
            <v>40.265627378174592</v>
          </cell>
          <cell r="AX3">
            <v>40.321832430089877</v>
          </cell>
          <cell r="AY3">
            <v>40.378233670153151</v>
          </cell>
          <cell r="AZ3">
            <v>40.254787264225868</v>
          </cell>
          <cell r="BA3">
            <v>40.311450794889019</v>
          </cell>
          <cell r="BB3">
            <v>40.368185894400312</v>
          </cell>
          <cell r="BC3">
            <v>40.42496062433213</v>
          </cell>
          <cell r="BD3">
            <v>40.481742677063359</v>
          </cell>
          <cell r="BE3">
            <v>40.358501947041852</v>
          </cell>
          <cell r="BF3">
            <v>40.415210319191424</v>
          </cell>
          <cell r="BG3">
            <v>40.471841480742491</v>
          </cell>
          <cell r="BH3">
            <v>40.528370753500901</v>
          </cell>
          <cell r="BI3">
            <v>40.584774943985529</v>
          </cell>
        </row>
        <row r="4">
          <cell r="L4">
            <v>66.01725400266514</v>
          </cell>
          <cell r="M4">
            <v>65.347233169950869</v>
          </cell>
          <cell r="N4">
            <v>65.330350414249139</v>
          </cell>
          <cell r="O4">
            <v>64.065031190619521</v>
          </cell>
          <cell r="P4">
            <v>64.074604124636608</v>
          </cell>
          <cell r="Q4">
            <v>60.366402883906964</v>
          </cell>
          <cell r="R4">
            <v>58.626099456822821</v>
          </cell>
          <cell r="S4">
            <v>54.689467785301417</v>
          </cell>
          <cell r="T4">
            <v>54.559754227653457</v>
          </cell>
          <cell r="U4">
            <v>55.030705771460163</v>
          </cell>
          <cell r="V4">
            <v>55.131623497401556</v>
          </cell>
          <cell r="W4">
            <v>55.219635561591993</v>
          </cell>
          <cell r="X4">
            <v>55.360186685088024</v>
          </cell>
          <cell r="Y4">
            <v>55.492269267598061</v>
          </cell>
          <cell r="Z4">
            <v>55.631363541411588</v>
          </cell>
          <cell r="AA4">
            <v>55.623993357245816</v>
          </cell>
          <cell r="AB4">
            <v>55.62426792049768</v>
          </cell>
          <cell r="AC4">
            <v>55.630512978189643</v>
          </cell>
          <cell r="AD4">
            <v>55.641442516284293</v>
          </cell>
          <cell r="AE4">
            <v>55.655393857418943</v>
          </cell>
          <cell r="AF4">
            <v>55.704119868262978</v>
          </cell>
          <cell r="AG4">
            <v>55.757743340600314</v>
          </cell>
          <cell r="AH4">
            <v>55.814782900376144</v>
          </cell>
          <cell r="AI4">
            <v>55.870011666896559</v>
          </cell>
          <cell r="AJ4">
            <v>55.92733783755034</v>
          </cell>
          <cell r="AK4">
            <v>55.887052345258802</v>
          </cell>
          <cell r="AL4">
            <v>55.8389184842747</v>
          </cell>
          <cell r="AM4">
            <v>55.791238867991638</v>
          </cell>
          <cell r="AN4">
            <v>55.744626197225649</v>
          </cell>
          <cell r="AO4">
            <v>55.698955599209761</v>
          </cell>
          <cell r="AP4">
            <v>55.800108008725559</v>
          </cell>
          <cell r="AQ4">
            <v>55.901989733271748</v>
          </cell>
          <cell r="AR4">
            <v>56.004509896207068</v>
          </cell>
          <cell r="AS4">
            <v>56.107586300542465</v>
          </cell>
          <cell r="AT4">
            <v>56.211144397175026</v>
          </cell>
          <cell r="AU4">
            <v>56.28802992599941</v>
          </cell>
          <cell r="AV4">
            <v>56.365267536721312</v>
          </cell>
          <cell r="AW4">
            <v>56.442800718480143</v>
          </cell>
          <cell r="AX4">
            <v>56.520577677716773</v>
          </cell>
          <cell r="AY4">
            <v>56.598550825101356</v>
          </cell>
          <cell r="AZ4">
            <v>56.645202525568152</v>
          </cell>
          <cell r="BA4">
            <v>56.691964162625396</v>
          </cell>
          <cell r="BB4">
            <v>56.738797368530783</v>
          </cell>
          <cell r="BC4">
            <v>56.785670204856686</v>
          </cell>
          <cell r="BD4">
            <v>56.832550363981994</v>
          </cell>
          <cell r="BE4">
            <v>56.860898299323729</v>
          </cell>
          <cell r="BF4">
            <v>56.889195336836565</v>
          </cell>
          <cell r="BG4">
            <v>56.917415163750874</v>
          </cell>
          <cell r="BH4">
            <v>56.945533101872527</v>
          </cell>
          <cell r="BI4">
            <v>56.973525957720398</v>
          </cell>
        </row>
        <row r="5">
          <cell r="L5">
            <v>66.01725400266514</v>
          </cell>
          <cell r="M5">
            <v>65.347233169950869</v>
          </cell>
          <cell r="N5">
            <v>65.330350414249139</v>
          </cell>
          <cell r="O5">
            <v>64.065031190619521</v>
          </cell>
          <cell r="P5">
            <v>64.074604124636608</v>
          </cell>
          <cell r="Q5">
            <v>60.366402883906964</v>
          </cell>
          <cell r="R5">
            <v>56.844441456822821</v>
          </cell>
          <cell r="S5">
            <v>55.328754470301419</v>
          </cell>
          <cell r="T5">
            <v>55.159572831653456</v>
          </cell>
          <cell r="U5">
            <v>54.667606109460159</v>
          </cell>
          <cell r="V5">
            <v>53.264469605401558</v>
          </cell>
          <cell r="W5">
            <v>53.352481669591995</v>
          </cell>
          <cell r="X5">
            <v>53.493032793088027</v>
          </cell>
          <cell r="Y5">
            <v>53.625115375598064</v>
          </cell>
          <cell r="Z5">
            <v>53.76420964941159</v>
          </cell>
          <cell r="AA5">
            <v>53.119726610245813</v>
          </cell>
          <cell r="AB5">
            <v>53.120001173497677</v>
          </cell>
          <cell r="AC5">
            <v>53.12624623118964</v>
          </cell>
          <cell r="AD5">
            <v>53.137175769284291</v>
          </cell>
          <cell r="AE5">
            <v>53.15112711041894</v>
          </cell>
          <cell r="AF5">
            <v>52.490243976262981</v>
          </cell>
          <cell r="AG5">
            <v>52.543867448600317</v>
          </cell>
          <cell r="AH5">
            <v>52.600907008376147</v>
          </cell>
          <cell r="AI5">
            <v>52.656135774896562</v>
          </cell>
          <cell r="AJ5">
            <v>52.713461945550343</v>
          </cell>
          <cell r="AK5">
            <v>52.705297820258799</v>
          </cell>
          <cell r="AL5">
            <v>52.657163959274698</v>
          </cell>
          <cell r="AM5">
            <v>52.609484342991635</v>
          </cell>
          <cell r="AN5">
            <v>52.562871672225647</v>
          </cell>
          <cell r="AO5">
            <v>52.517201074209758</v>
          </cell>
          <cell r="AP5">
            <v>52.238355805725561</v>
          </cell>
          <cell r="AQ5">
            <v>52.34023753027175</v>
          </cell>
          <cell r="AR5">
            <v>52.442757693207071</v>
          </cell>
          <cell r="AS5">
            <v>52.545834097542468</v>
          </cell>
          <cell r="AT5">
            <v>52.649392194175029</v>
          </cell>
          <cell r="AU5">
            <v>52.68709560399941</v>
          </cell>
          <cell r="AV5">
            <v>52.764333214721312</v>
          </cell>
          <cell r="AW5">
            <v>52.841866396480142</v>
          </cell>
          <cell r="AX5">
            <v>52.919643355716772</v>
          </cell>
          <cell r="AY5">
            <v>52.997616503101355</v>
          </cell>
          <cell r="AZ5">
            <v>52.85663662756815</v>
          </cell>
          <cell r="BA5">
            <v>52.903398264625395</v>
          </cell>
          <cell r="BB5">
            <v>52.950231470530781</v>
          </cell>
          <cell r="BC5">
            <v>52.997104306856684</v>
          </cell>
          <cell r="BD5">
            <v>53.043984465981993</v>
          </cell>
          <cell r="BE5">
            <v>53.37488196132373</v>
          </cell>
          <cell r="BF5">
            <v>53.403178998836566</v>
          </cell>
          <cell r="BG5">
            <v>53.431398825750875</v>
          </cell>
          <cell r="BH5">
            <v>53.459516763872529</v>
          </cell>
          <cell r="BI5">
            <v>53.487509619720399</v>
          </cell>
        </row>
        <row r="8">
          <cell r="L8">
            <v>3.8664279922296174</v>
          </cell>
          <cell r="M8">
            <v>3.8576626164463192</v>
          </cell>
          <cell r="N8">
            <v>3.8488972406630211</v>
          </cell>
          <cell r="O8">
            <v>3.8401318648797229</v>
          </cell>
          <cell r="P8">
            <v>3.8313664890964247</v>
          </cell>
          <cell r="Q8">
            <v>3.8885781916622948</v>
          </cell>
          <cell r="R8">
            <v>3.9457898942281644</v>
          </cell>
          <cell r="S8">
            <v>4.003001596794034</v>
          </cell>
          <cell r="T8">
            <v>4.060213299359904</v>
          </cell>
          <cell r="U8">
            <v>4.1174250019257741</v>
          </cell>
          <cell r="V8">
            <v>4.178149055385239</v>
          </cell>
          <cell r="W8">
            <v>4.2388731088447047</v>
          </cell>
          <cell r="X8">
            <v>4.2995971623041696</v>
          </cell>
          <cell r="Y8">
            <v>4.3603212157636353</v>
          </cell>
          <cell r="Z8">
            <v>4.4210452692231001</v>
          </cell>
          <cell r="AA8">
            <v>4.4509548191899926</v>
          </cell>
          <cell r="AB8">
            <v>4.480864369156885</v>
          </cell>
          <cell r="AC8">
            <v>4.5107739191237766</v>
          </cell>
          <cell r="AD8">
            <v>4.540683469090669</v>
          </cell>
          <cell r="AE8">
            <v>4.5705930190575614</v>
          </cell>
          <cell r="AF8">
            <v>4.6046640779291845</v>
          </cell>
          <cell r="AG8">
            <v>4.6387351368008085</v>
          </cell>
          <cell r="AH8">
            <v>4.6728061956724316</v>
          </cell>
          <cell r="AI8">
            <v>4.7068772545440556</v>
          </cell>
          <cell r="AJ8">
            <v>4.7409483134156787</v>
          </cell>
          <cell r="AK8">
            <v>4.7842408971815065</v>
          </cell>
          <cell r="AL8">
            <v>4.8275334809473343</v>
          </cell>
          <cell r="AM8">
            <v>4.8708260647131603</v>
          </cell>
          <cell r="AN8">
            <v>4.914118648478988</v>
          </cell>
          <cell r="AO8">
            <v>4.9574112322448158</v>
          </cell>
          <cell r="AP8">
            <v>4.9700700693635245</v>
          </cell>
          <cell r="AQ8">
            <v>4.9827289064822322</v>
          </cell>
          <cell r="AR8">
            <v>4.9953877436009408</v>
          </cell>
          <cell r="AS8">
            <v>5.0080465807196486</v>
          </cell>
          <cell r="AT8">
            <v>5.0207054178383572</v>
          </cell>
          <cell r="AU8">
            <v>5.0764409014267642</v>
          </cell>
          <cell r="AV8">
            <v>5.1321763850151711</v>
          </cell>
          <cell r="AW8">
            <v>5.1879118686035781</v>
          </cell>
          <cell r="AX8">
            <v>5.2436473521919851</v>
          </cell>
          <cell r="AY8">
            <v>5.299382835780392</v>
          </cell>
          <cell r="AZ8">
            <v>5.2879546270525806</v>
          </cell>
          <cell r="BA8">
            <v>5.2765264183247691</v>
          </cell>
          <cell r="BB8">
            <v>5.2650982095969585</v>
          </cell>
          <cell r="BC8">
            <v>5.253670000869147</v>
          </cell>
          <cell r="BD8">
            <v>5.2422417921413356</v>
          </cell>
          <cell r="BE8">
            <v>5.3103403694610396</v>
          </cell>
          <cell r="BF8">
            <v>5.3784389467807427</v>
          </cell>
          <cell r="BG8">
            <v>5.4465375241004468</v>
          </cell>
          <cell r="BH8">
            <v>5.5146361014201499</v>
          </cell>
          <cell r="BI8">
            <v>5.582734678739854</v>
          </cell>
        </row>
        <row r="10">
          <cell r="L10">
            <v>16.272575018718513</v>
          </cell>
          <cell r="M10">
            <v>15.874175339626831</v>
          </cell>
          <cell r="N10">
            <v>16.094217210231513</v>
          </cell>
          <cell r="O10">
            <v>15.079306411196356</v>
          </cell>
          <cell r="P10">
            <v>15.29819069604018</v>
          </cell>
          <cell r="Q10">
            <v>11.874531096751934</v>
          </cell>
          <cell r="R10">
            <v>8.5520376662592792</v>
          </cell>
          <cell r="S10">
            <v>7.3200000002648427</v>
          </cell>
          <cell r="T10">
            <v>7.3199999996025413</v>
          </cell>
          <cell r="U10">
            <v>7.3199999979296351</v>
          </cell>
          <cell r="V10">
            <v>7.1032686074701079</v>
          </cell>
          <cell r="W10">
            <v>7.1574514550105688</v>
          </cell>
          <cell r="X10">
            <v>7.2116343025510234</v>
          </cell>
          <cell r="Y10">
            <v>7.2658171500914843</v>
          </cell>
          <cell r="Z10">
            <v>7.3199999976319319</v>
          </cell>
          <cell r="AA10">
            <v>7.5790053023106223</v>
          </cell>
          <cell r="AB10">
            <v>7.514253975989325</v>
          </cell>
          <cell r="AC10">
            <v>7.4495026496680143</v>
          </cell>
          <cell r="AD10">
            <v>7.3847513233467241</v>
          </cell>
          <cell r="AE10">
            <v>7.3199999970254055</v>
          </cell>
          <cell r="AF10">
            <v>7.4648923385813237</v>
          </cell>
          <cell r="AG10">
            <v>7.428669253137218</v>
          </cell>
          <cell r="AH10">
            <v>7.3924461676931346</v>
          </cell>
          <cell r="AI10">
            <v>7.3562230822490502</v>
          </cell>
          <cell r="AJ10">
            <v>7.3199999968049596</v>
          </cell>
          <cell r="AK10">
            <v>7.882508611355183</v>
          </cell>
          <cell r="AL10">
            <v>7.7418814579054178</v>
          </cell>
          <cell r="AM10">
            <v>7.6012543044556686</v>
          </cell>
          <cell r="AN10">
            <v>7.4606271510059106</v>
          </cell>
          <cell r="AO10">
            <v>7.3199999975561312</v>
          </cell>
          <cell r="AP10">
            <v>7.1760018551455627</v>
          </cell>
          <cell r="AQ10">
            <v>7.2120013907349731</v>
          </cell>
          <cell r="AR10">
            <v>7.248000926324397</v>
          </cell>
          <cell r="AS10">
            <v>7.2840004619138075</v>
          </cell>
          <cell r="AT10">
            <v>7.3199999975032171</v>
          </cell>
          <cell r="AU10">
            <v>7.4566543022361316</v>
          </cell>
          <cell r="AV10">
            <v>7.4224907259690553</v>
          </cell>
          <cell r="AW10">
            <v>7.388327149701972</v>
          </cell>
          <cell r="AX10">
            <v>7.35416357343491</v>
          </cell>
          <cell r="AY10">
            <v>7.3199999971678125</v>
          </cell>
          <cell r="AZ10">
            <v>7.3138947362897015</v>
          </cell>
          <cell r="BA10">
            <v>7.3154210514116063</v>
          </cell>
          <cell r="BB10">
            <v>7.3169473665335101</v>
          </cell>
          <cell r="BC10">
            <v>7.3184736816554077</v>
          </cell>
          <cell r="BD10">
            <v>7.3199999967772982</v>
          </cell>
          <cell r="BE10">
            <v>7.706039644820839</v>
          </cell>
          <cell r="BF10">
            <v>7.6095297328643996</v>
          </cell>
          <cell r="BG10">
            <v>7.513019820907938</v>
          </cell>
          <cell r="BH10">
            <v>7.4165099089514772</v>
          </cell>
          <cell r="BI10">
            <v>7.3199999969950156</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B12" sqref="B12:B15"/>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66.599999999999994" thickBot="1" x14ac:dyDescent="0.3">
      <c r="B3" s="3" t="s">
        <v>1</v>
      </c>
      <c r="C3" s="81" t="s">
        <v>2</v>
      </c>
      <c r="E3" s="4"/>
    </row>
    <row r="4" spans="2:5" ht="12" customHeight="1" thickBot="1" x14ac:dyDescent="0.3">
      <c r="B4" s="5"/>
      <c r="C4" s="6"/>
    </row>
    <row r="5" spans="2:5" ht="16.2" x14ac:dyDescent="0.25">
      <c r="B5" s="7" t="s">
        <v>3</v>
      </c>
      <c r="C5" s="41" t="s">
        <v>4</v>
      </c>
      <c r="E5" s="8" t="s">
        <v>5</v>
      </c>
    </row>
    <row r="6" spans="2:5" ht="16.8" thickBot="1" x14ac:dyDescent="0.3">
      <c r="B6" s="9" t="s">
        <v>6</v>
      </c>
      <c r="C6" s="42" t="s">
        <v>7</v>
      </c>
    </row>
    <row r="7" spans="2:5" ht="12" customHeight="1" thickBot="1" x14ac:dyDescent="0.3">
      <c r="B7" s="10"/>
      <c r="C7" s="38"/>
    </row>
    <row r="8" spans="2:5" ht="16.2" x14ac:dyDescent="0.25">
      <c r="B8" s="7" t="s">
        <v>8</v>
      </c>
      <c r="C8" s="41" t="s">
        <v>9</v>
      </c>
    </row>
    <row r="9" spans="2:5" ht="16.2" x14ac:dyDescent="0.25">
      <c r="B9" s="11" t="s">
        <v>10</v>
      </c>
      <c r="C9" s="103">
        <v>43187</v>
      </c>
    </row>
    <row r="10" spans="2:5" ht="16.2" x14ac:dyDescent="0.25">
      <c r="B10" s="9" t="s">
        <v>11</v>
      </c>
      <c r="C10" s="94">
        <v>44889</v>
      </c>
    </row>
    <row r="11" spans="2:5" ht="12" customHeight="1" thickBot="1" x14ac:dyDescent="0.3">
      <c r="B11" s="10"/>
      <c r="C11" s="38"/>
    </row>
    <row r="12" spans="2:5" ht="39.6" x14ac:dyDescent="0.25">
      <c r="B12" s="7" t="s">
        <v>12</v>
      </c>
      <c r="C12" s="41" t="s">
        <v>13</v>
      </c>
    </row>
    <row r="13" spans="2:5" ht="37.200000000000003" customHeight="1" thickBot="1" x14ac:dyDescent="0.3">
      <c r="B13" s="9" t="s">
        <v>14</v>
      </c>
      <c r="C13" s="96" t="s">
        <v>15</v>
      </c>
    </row>
    <row r="14" spans="2:5" ht="12" customHeight="1" thickBot="1" x14ac:dyDescent="0.4">
      <c r="B14" s="12"/>
      <c r="C14" s="39"/>
    </row>
    <row r="15" spans="2:5" ht="59.4" customHeight="1" x14ac:dyDescent="0.25">
      <c r="B15" s="13" t="s">
        <v>16</v>
      </c>
      <c r="C15" s="40"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zoomScale="85" zoomScaleNormal="85" workbookViewId="0">
      <selection activeCell="A7" sqref="A7:XFD7"/>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6" width="8.69921875" customWidth="1"/>
    <col min="57" max="16384" width="8.69921875" hidden="1"/>
  </cols>
  <sheetData>
    <row r="1" spans="2:44" ht="20.399999999999999" x14ac:dyDescent="0.25">
      <c r="B1" s="107" t="s">
        <v>366</v>
      </c>
      <c r="C1" s="107"/>
      <c r="D1" s="107"/>
      <c r="E1" s="107"/>
      <c r="F1" s="107"/>
    </row>
    <row r="2" spans="2:44" ht="14.4" thickBot="1" x14ac:dyDescent="0.3"/>
    <row r="3" spans="2:44" ht="16.8" thickBot="1" x14ac:dyDescent="0.3">
      <c r="B3" s="119" t="s">
        <v>3</v>
      </c>
      <c r="C3" s="120"/>
      <c r="D3" s="129" t="str">
        <f>'Cover sheet'!C5</f>
        <v>Southern Water</v>
      </c>
      <c r="E3" s="130"/>
      <c r="F3" s="131"/>
    </row>
    <row r="4" spans="2:44" ht="16.8" thickBot="1" x14ac:dyDescent="0.3">
      <c r="B4" s="119" t="s">
        <v>6</v>
      </c>
      <c r="C4" s="120"/>
      <c r="D4" s="129" t="str">
        <f>'Cover sheet'!C6</f>
        <v>Sussex Worthing</v>
      </c>
      <c r="E4" s="130"/>
      <c r="F4" s="131"/>
    </row>
    <row r="5" spans="2:44" ht="15.6" thickBot="1" x14ac:dyDescent="0.35">
      <c r="C5" s="37"/>
      <c r="D5" s="23"/>
      <c r="H5" s="98">
        <v>1</v>
      </c>
      <c r="I5" s="98">
        <v>2</v>
      </c>
      <c r="J5" s="98">
        <v>3</v>
      </c>
      <c r="K5" s="98">
        <v>4</v>
      </c>
      <c r="L5" s="98">
        <v>5</v>
      </c>
      <c r="M5" s="98">
        <v>6</v>
      </c>
      <c r="N5" s="98">
        <v>7</v>
      </c>
      <c r="O5" s="98">
        <v>8</v>
      </c>
      <c r="P5" s="98">
        <v>9</v>
      </c>
      <c r="Q5" s="98">
        <v>10</v>
      </c>
      <c r="R5" s="98">
        <v>11</v>
      </c>
      <c r="S5" s="98">
        <v>12</v>
      </c>
      <c r="T5" s="98">
        <v>13</v>
      </c>
      <c r="U5" s="98">
        <v>14</v>
      </c>
      <c r="V5" s="98">
        <v>15</v>
      </c>
      <c r="W5" s="98">
        <v>16</v>
      </c>
      <c r="X5" s="98">
        <v>17</v>
      </c>
      <c r="Y5" s="98">
        <v>18</v>
      </c>
      <c r="Z5" s="98">
        <v>19</v>
      </c>
      <c r="AA5" s="98">
        <v>20</v>
      </c>
      <c r="AB5" s="98">
        <v>21</v>
      </c>
      <c r="AC5" s="98">
        <v>22</v>
      </c>
      <c r="AD5" s="98">
        <v>23</v>
      </c>
      <c r="AE5" s="98">
        <v>24</v>
      </c>
      <c r="AF5" s="98">
        <v>25</v>
      </c>
      <c r="AG5" s="98">
        <v>26</v>
      </c>
      <c r="AH5" s="98">
        <v>27</v>
      </c>
      <c r="AI5" s="98">
        <v>28</v>
      </c>
      <c r="AJ5" s="98">
        <v>29</v>
      </c>
      <c r="AK5" s="98">
        <v>30</v>
      </c>
      <c r="AL5" s="98">
        <v>31</v>
      </c>
      <c r="AM5" s="98">
        <v>32</v>
      </c>
      <c r="AN5" s="98">
        <v>33</v>
      </c>
      <c r="AO5" s="98">
        <v>34</v>
      </c>
      <c r="AP5" s="98">
        <v>35</v>
      </c>
      <c r="AQ5" s="98">
        <v>36</v>
      </c>
      <c r="AR5" s="98">
        <v>37</v>
      </c>
    </row>
    <row r="6" spans="2:44" ht="14.4" thickBot="1" x14ac:dyDescent="0.3">
      <c r="B6" s="61" t="s">
        <v>70</v>
      </c>
      <c r="C6" s="60" t="s">
        <v>152</v>
      </c>
      <c r="D6" s="18" t="s">
        <v>72</v>
      </c>
      <c r="E6" s="18" t="s">
        <v>73</v>
      </c>
      <c r="F6" s="75" t="s">
        <v>74</v>
      </c>
      <c r="H6" s="18" t="s">
        <v>367</v>
      </c>
      <c r="I6" s="18" t="s">
        <v>368</v>
      </c>
      <c r="J6" s="18" t="s">
        <v>369</v>
      </c>
      <c r="K6" s="18" t="s">
        <v>370</v>
      </c>
      <c r="L6" s="18" t="s">
        <v>371</v>
      </c>
      <c r="M6" s="18" t="s">
        <v>372</v>
      </c>
      <c r="N6" s="18" t="s">
        <v>373</v>
      </c>
      <c r="O6" s="18" t="s">
        <v>374</v>
      </c>
      <c r="P6" s="18" t="s">
        <v>375</v>
      </c>
      <c r="Q6" s="18" t="s">
        <v>376</v>
      </c>
      <c r="R6" s="18" t="s">
        <v>377</v>
      </c>
      <c r="S6" s="18" t="s">
        <v>378</v>
      </c>
      <c r="T6" s="18" t="s">
        <v>379</v>
      </c>
      <c r="U6" s="18" t="s">
        <v>380</v>
      </c>
      <c r="V6" s="18" t="s">
        <v>381</v>
      </c>
      <c r="W6" s="18" t="s">
        <v>382</v>
      </c>
      <c r="X6" s="18" t="s">
        <v>383</v>
      </c>
      <c r="Y6" s="18" t="s">
        <v>384</v>
      </c>
      <c r="Z6" s="18" t="s">
        <v>385</v>
      </c>
      <c r="AA6" s="18" t="s">
        <v>386</v>
      </c>
      <c r="AB6" s="18" t="s">
        <v>387</v>
      </c>
      <c r="AC6" s="18" t="s">
        <v>388</v>
      </c>
      <c r="AD6" s="18" t="s">
        <v>389</v>
      </c>
      <c r="AE6" s="18" t="s">
        <v>390</v>
      </c>
      <c r="AF6" s="18" t="s">
        <v>391</v>
      </c>
      <c r="AG6" s="18" t="s">
        <v>392</v>
      </c>
      <c r="AH6" s="18" t="s">
        <v>393</v>
      </c>
      <c r="AI6" s="18" t="s">
        <v>394</v>
      </c>
      <c r="AJ6" s="18" t="s">
        <v>395</v>
      </c>
      <c r="AK6" s="18" t="s">
        <v>396</v>
      </c>
      <c r="AL6" s="18" t="s">
        <v>397</v>
      </c>
      <c r="AM6" s="18" t="s">
        <v>398</v>
      </c>
      <c r="AN6" s="18" t="s">
        <v>399</v>
      </c>
      <c r="AO6" s="18" t="s">
        <v>400</v>
      </c>
      <c r="AP6" s="18" t="s">
        <v>401</v>
      </c>
      <c r="AQ6" s="18" t="s">
        <v>402</v>
      </c>
      <c r="AR6" s="99" t="s">
        <v>403</v>
      </c>
    </row>
    <row r="7" spans="2:44" ht="102.6" x14ac:dyDescent="0.25">
      <c r="B7" s="56">
        <v>1</v>
      </c>
      <c r="C7" s="28" t="s">
        <v>404</v>
      </c>
      <c r="D7" s="34" t="s">
        <v>405</v>
      </c>
      <c r="E7" s="34" t="s">
        <v>97</v>
      </c>
      <c r="F7" s="34" t="s">
        <v>77</v>
      </c>
      <c r="H7" s="100" t="s">
        <v>406</v>
      </c>
      <c r="I7" s="100" t="s">
        <v>407</v>
      </c>
      <c r="J7" s="100" t="s">
        <v>408</v>
      </c>
      <c r="K7" s="100" t="s">
        <v>409</v>
      </c>
      <c r="L7" s="100" t="s">
        <v>410</v>
      </c>
      <c r="M7" s="100" t="s">
        <v>411</v>
      </c>
      <c r="N7" s="100" t="s">
        <v>412</v>
      </c>
      <c r="O7" s="100" t="s">
        <v>413</v>
      </c>
      <c r="P7" s="100" t="s">
        <v>414</v>
      </c>
      <c r="Q7" s="100" t="s">
        <v>415</v>
      </c>
      <c r="R7" s="100" t="s">
        <v>416</v>
      </c>
      <c r="S7" s="100" t="s">
        <v>417</v>
      </c>
      <c r="T7" s="100" t="s">
        <v>418</v>
      </c>
      <c r="U7" s="100" t="s">
        <v>419</v>
      </c>
      <c r="V7" s="100" t="s">
        <v>420</v>
      </c>
      <c r="W7" s="100" t="s">
        <v>421</v>
      </c>
      <c r="X7" s="100" t="s">
        <v>422</v>
      </c>
      <c r="Y7" s="100" t="s">
        <v>423</v>
      </c>
      <c r="Z7" s="100" t="s">
        <v>424</v>
      </c>
      <c r="AA7" s="100" t="s">
        <v>425</v>
      </c>
      <c r="AB7" s="100" t="s">
        <v>426</v>
      </c>
      <c r="AC7" s="100" t="s">
        <v>427</v>
      </c>
      <c r="AD7" s="100" t="s">
        <v>428</v>
      </c>
      <c r="AE7" s="100" t="s">
        <v>429</v>
      </c>
      <c r="AF7" s="100" t="s">
        <v>429</v>
      </c>
      <c r="AG7" s="100" t="s">
        <v>429</v>
      </c>
      <c r="AH7" s="100" t="s">
        <v>429</v>
      </c>
      <c r="AI7" s="100" t="s">
        <v>429</v>
      </c>
      <c r="AJ7" s="100" t="s">
        <v>429</v>
      </c>
      <c r="AK7" s="100" t="s">
        <v>429</v>
      </c>
      <c r="AL7" s="100" t="s">
        <v>429</v>
      </c>
      <c r="AM7" s="100" t="s">
        <v>429</v>
      </c>
      <c r="AN7" s="100" t="s">
        <v>429</v>
      </c>
      <c r="AO7" s="100" t="s">
        <v>429</v>
      </c>
      <c r="AP7" s="100" t="s">
        <v>429</v>
      </c>
      <c r="AQ7" s="100" t="s">
        <v>429</v>
      </c>
      <c r="AR7" s="100" t="s">
        <v>429</v>
      </c>
    </row>
    <row r="8" spans="2:44" ht="39.6" x14ac:dyDescent="0.25">
      <c r="B8" s="56">
        <v>2</v>
      </c>
      <c r="C8" s="91" t="s">
        <v>430</v>
      </c>
      <c r="D8" s="34" t="s">
        <v>431</v>
      </c>
      <c r="E8" s="34" t="s">
        <v>97</v>
      </c>
      <c r="F8" s="34" t="s">
        <v>77</v>
      </c>
      <c r="H8" s="100" t="s">
        <v>432</v>
      </c>
      <c r="I8" s="100" t="s">
        <v>433</v>
      </c>
      <c r="J8" s="100" t="s">
        <v>434</v>
      </c>
      <c r="K8" s="100" t="s">
        <v>435</v>
      </c>
      <c r="L8" s="100" t="s">
        <v>436</v>
      </c>
      <c r="M8" s="100" t="s">
        <v>437</v>
      </c>
      <c r="N8" s="100" t="s">
        <v>438</v>
      </c>
      <c r="O8" s="100" t="s">
        <v>439</v>
      </c>
      <c r="P8" s="100" t="s">
        <v>440</v>
      </c>
      <c r="Q8" s="100" t="s">
        <v>441</v>
      </c>
      <c r="R8" s="100" t="s">
        <v>442</v>
      </c>
      <c r="S8" s="100" t="s">
        <v>443</v>
      </c>
      <c r="T8" s="100" t="s">
        <v>444</v>
      </c>
      <c r="U8" s="100" t="s">
        <v>445</v>
      </c>
      <c r="V8" s="100" t="s">
        <v>446</v>
      </c>
      <c r="W8" s="100" t="s">
        <v>447</v>
      </c>
      <c r="X8" s="100" t="s">
        <v>448</v>
      </c>
      <c r="Y8" s="100" t="s">
        <v>449</v>
      </c>
      <c r="Z8" s="100" t="s">
        <v>450</v>
      </c>
      <c r="AA8" s="100" t="s">
        <v>451</v>
      </c>
      <c r="AB8" s="100" t="s">
        <v>452</v>
      </c>
      <c r="AC8" s="100" t="s">
        <v>453</v>
      </c>
      <c r="AD8" s="100" t="s">
        <v>454</v>
      </c>
      <c r="AE8" s="100" t="s">
        <v>429</v>
      </c>
      <c r="AF8" s="100" t="s">
        <v>429</v>
      </c>
      <c r="AG8" s="100" t="s">
        <v>429</v>
      </c>
      <c r="AH8" s="100" t="s">
        <v>429</v>
      </c>
      <c r="AI8" s="100" t="s">
        <v>429</v>
      </c>
      <c r="AJ8" s="100" t="s">
        <v>429</v>
      </c>
      <c r="AK8" s="100" t="s">
        <v>429</v>
      </c>
      <c r="AL8" s="100" t="s">
        <v>429</v>
      </c>
      <c r="AM8" s="100" t="s">
        <v>429</v>
      </c>
      <c r="AN8" s="100" t="s">
        <v>429</v>
      </c>
      <c r="AO8" s="100" t="s">
        <v>429</v>
      </c>
      <c r="AP8" s="100" t="s">
        <v>429</v>
      </c>
      <c r="AQ8" s="100" t="s">
        <v>429</v>
      </c>
      <c r="AR8" s="100" t="s">
        <v>429</v>
      </c>
    </row>
    <row r="9" spans="2:44" ht="39.6" x14ac:dyDescent="0.25">
      <c r="B9" s="56">
        <v>3</v>
      </c>
      <c r="C9" s="91" t="s">
        <v>455</v>
      </c>
      <c r="D9" s="34" t="s">
        <v>456</v>
      </c>
      <c r="E9" s="34" t="s">
        <v>97</v>
      </c>
      <c r="F9" s="34" t="s">
        <v>77</v>
      </c>
      <c r="H9" s="100" t="s">
        <v>457</v>
      </c>
      <c r="I9" s="100" t="s">
        <v>457</v>
      </c>
      <c r="J9" s="100" t="s">
        <v>458</v>
      </c>
      <c r="K9" s="100" t="s">
        <v>458</v>
      </c>
      <c r="L9" s="100" t="s">
        <v>459</v>
      </c>
      <c r="M9" s="100" t="s">
        <v>460</v>
      </c>
      <c r="N9" s="100" t="s">
        <v>461</v>
      </c>
      <c r="O9" s="100" t="s">
        <v>461</v>
      </c>
      <c r="P9" s="100" t="s">
        <v>461</v>
      </c>
      <c r="Q9" s="100" t="s">
        <v>462</v>
      </c>
      <c r="R9" s="100" t="s">
        <v>462</v>
      </c>
      <c r="S9" s="100" t="s">
        <v>462</v>
      </c>
      <c r="T9" s="100" t="s">
        <v>462</v>
      </c>
      <c r="U9" s="100" t="s">
        <v>462</v>
      </c>
      <c r="V9" s="100" t="s">
        <v>462</v>
      </c>
      <c r="W9" s="100" t="s">
        <v>462</v>
      </c>
      <c r="X9" s="100" t="s">
        <v>462</v>
      </c>
      <c r="Y9" s="100" t="s">
        <v>463</v>
      </c>
      <c r="Z9" s="100" t="s">
        <v>464</v>
      </c>
      <c r="AA9" s="100" t="s">
        <v>464</v>
      </c>
      <c r="AB9" s="100" t="s">
        <v>462</v>
      </c>
      <c r="AC9" s="100" t="s">
        <v>462</v>
      </c>
      <c r="AD9" s="100" t="s">
        <v>462</v>
      </c>
      <c r="AE9" s="100" t="s">
        <v>429</v>
      </c>
      <c r="AF9" s="100" t="s">
        <v>429</v>
      </c>
      <c r="AG9" s="100" t="s">
        <v>429</v>
      </c>
      <c r="AH9" s="100" t="s">
        <v>429</v>
      </c>
      <c r="AI9" s="100" t="s">
        <v>429</v>
      </c>
      <c r="AJ9" s="100" t="s">
        <v>429</v>
      </c>
      <c r="AK9" s="100" t="s">
        <v>429</v>
      </c>
      <c r="AL9" s="100" t="s">
        <v>429</v>
      </c>
      <c r="AM9" s="100" t="s">
        <v>429</v>
      </c>
      <c r="AN9" s="100" t="s">
        <v>429</v>
      </c>
      <c r="AO9" s="100" t="s">
        <v>429</v>
      </c>
      <c r="AP9" s="100" t="s">
        <v>429</v>
      </c>
      <c r="AQ9" s="100" t="s">
        <v>429</v>
      </c>
      <c r="AR9" s="100" t="s">
        <v>429</v>
      </c>
    </row>
    <row r="10" spans="2:44" ht="39.6" x14ac:dyDescent="0.25">
      <c r="B10" s="56">
        <v>4</v>
      </c>
      <c r="C10" s="91" t="s">
        <v>465</v>
      </c>
      <c r="D10" s="34" t="s">
        <v>466</v>
      </c>
      <c r="E10" s="34" t="s">
        <v>467</v>
      </c>
      <c r="F10" s="34" t="s">
        <v>77</v>
      </c>
      <c r="H10" s="100" t="s">
        <v>468</v>
      </c>
      <c r="I10" s="100" t="s">
        <v>468</v>
      </c>
      <c r="J10" s="100" t="s">
        <v>469</v>
      </c>
      <c r="K10" s="100" t="s">
        <v>469</v>
      </c>
      <c r="L10" s="100" t="s">
        <v>468</v>
      </c>
      <c r="M10" s="100" t="s">
        <v>468</v>
      </c>
      <c r="N10" s="100" t="s">
        <v>468</v>
      </c>
      <c r="O10" s="100" t="s">
        <v>468</v>
      </c>
      <c r="P10" s="100" t="s">
        <v>468</v>
      </c>
      <c r="Q10" s="100" t="s">
        <v>468</v>
      </c>
      <c r="R10" s="100" t="s">
        <v>468</v>
      </c>
      <c r="S10" s="100" t="s">
        <v>468</v>
      </c>
      <c r="T10" s="100" t="s">
        <v>468</v>
      </c>
      <c r="U10" s="100" t="s">
        <v>468</v>
      </c>
      <c r="V10" s="100" t="s">
        <v>468</v>
      </c>
      <c r="W10" s="100" t="s">
        <v>468</v>
      </c>
      <c r="X10" s="100" t="s">
        <v>468</v>
      </c>
      <c r="Y10" s="100" t="s">
        <v>468</v>
      </c>
      <c r="Z10" s="100" t="s">
        <v>468</v>
      </c>
      <c r="AA10" s="100" t="s">
        <v>469</v>
      </c>
      <c r="AB10" s="100" t="s">
        <v>468</v>
      </c>
      <c r="AC10" s="100" t="s">
        <v>468</v>
      </c>
      <c r="AD10" s="100" t="s">
        <v>469</v>
      </c>
      <c r="AE10" s="100" t="s">
        <v>429</v>
      </c>
      <c r="AF10" s="100" t="s">
        <v>429</v>
      </c>
      <c r="AG10" s="100" t="s">
        <v>429</v>
      </c>
      <c r="AH10" s="100" t="s">
        <v>429</v>
      </c>
      <c r="AI10" s="100" t="s">
        <v>429</v>
      </c>
      <c r="AJ10" s="100" t="s">
        <v>429</v>
      </c>
      <c r="AK10" s="100" t="s">
        <v>429</v>
      </c>
      <c r="AL10" s="100" t="s">
        <v>429</v>
      </c>
      <c r="AM10" s="100" t="s">
        <v>429</v>
      </c>
      <c r="AN10" s="100" t="s">
        <v>429</v>
      </c>
      <c r="AO10" s="100" t="s">
        <v>429</v>
      </c>
      <c r="AP10" s="100" t="s">
        <v>429</v>
      </c>
      <c r="AQ10" s="100" t="s">
        <v>429</v>
      </c>
      <c r="AR10" s="100" t="s">
        <v>429</v>
      </c>
    </row>
    <row r="11" spans="2:44" ht="39.6" x14ac:dyDescent="0.25">
      <c r="B11" s="56">
        <v>5</v>
      </c>
      <c r="C11" s="91" t="s">
        <v>470</v>
      </c>
      <c r="D11" s="34" t="s">
        <v>471</v>
      </c>
      <c r="E11" s="34" t="s">
        <v>103</v>
      </c>
      <c r="F11" s="34" t="s">
        <v>77</v>
      </c>
      <c r="H11" s="100" t="s">
        <v>472</v>
      </c>
      <c r="I11" s="100" t="s">
        <v>472</v>
      </c>
      <c r="J11" s="100" t="s">
        <v>473</v>
      </c>
      <c r="K11" s="100" t="s">
        <v>473</v>
      </c>
      <c r="L11" s="100" t="s">
        <v>474</v>
      </c>
      <c r="M11" s="100" t="s">
        <v>475</v>
      </c>
      <c r="N11" s="100" t="s">
        <v>476</v>
      </c>
      <c r="O11" s="100" t="s">
        <v>477</v>
      </c>
      <c r="P11" s="100" t="s">
        <v>476</v>
      </c>
      <c r="Q11" s="100" t="s">
        <v>472</v>
      </c>
      <c r="R11" s="100" t="s">
        <v>478</v>
      </c>
      <c r="S11" s="100" t="s">
        <v>477</v>
      </c>
      <c r="T11" s="100" t="s">
        <v>479</v>
      </c>
      <c r="U11" s="100" t="s">
        <v>480</v>
      </c>
      <c r="V11" s="100" t="s">
        <v>481</v>
      </c>
      <c r="W11" s="100" t="s">
        <v>474</v>
      </c>
      <c r="X11" s="100" t="s">
        <v>481</v>
      </c>
      <c r="Y11" s="100" t="s">
        <v>472</v>
      </c>
      <c r="Z11" s="100" t="s">
        <v>472</v>
      </c>
      <c r="AA11" s="100" t="s">
        <v>472</v>
      </c>
      <c r="AB11" s="100" t="s">
        <v>472</v>
      </c>
      <c r="AC11" s="100" t="s">
        <v>472</v>
      </c>
      <c r="AD11" s="100" t="s">
        <v>472</v>
      </c>
      <c r="AE11" s="100" t="s">
        <v>429</v>
      </c>
      <c r="AF11" s="100" t="s">
        <v>429</v>
      </c>
      <c r="AG11" s="100" t="s">
        <v>429</v>
      </c>
      <c r="AH11" s="100" t="s">
        <v>429</v>
      </c>
      <c r="AI11" s="100" t="s">
        <v>429</v>
      </c>
      <c r="AJ11" s="100" t="s">
        <v>429</v>
      </c>
      <c r="AK11" s="100" t="s">
        <v>429</v>
      </c>
      <c r="AL11" s="100" t="s">
        <v>429</v>
      </c>
      <c r="AM11" s="100" t="s">
        <v>429</v>
      </c>
      <c r="AN11" s="100" t="s">
        <v>429</v>
      </c>
      <c r="AO11" s="100" t="s">
        <v>429</v>
      </c>
      <c r="AP11" s="100" t="s">
        <v>429</v>
      </c>
      <c r="AQ11" s="100" t="s">
        <v>429</v>
      </c>
      <c r="AR11" s="100" t="s">
        <v>429</v>
      </c>
    </row>
    <row r="12" spans="2:44" ht="38.700000000000003" customHeight="1" x14ac:dyDescent="0.25">
      <c r="B12" s="56">
        <v>6</v>
      </c>
      <c r="C12" s="91" t="s">
        <v>482</v>
      </c>
      <c r="D12" s="34" t="s">
        <v>77</v>
      </c>
      <c r="E12" s="34" t="s">
        <v>97</v>
      </c>
      <c r="F12" s="34" t="s">
        <v>77</v>
      </c>
      <c r="H12" s="100" t="s">
        <v>483</v>
      </c>
      <c r="I12" s="100" t="s">
        <v>483</v>
      </c>
      <c r="J12" s="100" t="s">
        <v>483</v>
      </c>
      <c r="K12" s="100" t="s">
        <v>483</v>
      </c>
      <c r="L12" s="100" t="s">
        <v>483</v>
      </c>
      <c r="M12" s="100" t="s">
        <v>483</v>
      </c>
      <c r="N12" s="100" t="s">
        <v>483</v>
      </c>
      <c r="O12" s="100" t="s">
        <v>483</v>
      </c>
      <c r="P12" s="100" t="s">
        <v>483</v>
      </c>
      <c r="Q12" s="100" t="s">
        <v>483</v>
      </c>
      <c r="R12" s="100" t="s">
        <v>483</v>
      </c>
      <c r="S12" s="100" t="s">
        <v>483</v>
      </c>
      <c r="T12" s="100" t="s">
        <v>483</v>
      </c>
      <c r="U12" s="100" t="s">
        <v>483</v>
      </c>
      <c r="V12" s="100" t="s">
        <v>483</v>
      </c>
      <c r="W12" s="100" t="s">
        <v>483</v>
      </c>
      <c r="X12" s="100" t="s">
        <v>483</v>
      </c>
      <c r="Y12" s="100" t="s">
        <v>483</v>
      </c>
      <c r="Z12" s="100" t="s">
        <v>483</v>
      </c>
      <c r="AA12" s="100" t="s">
        <v>483</v>
      </c>
      <c r="AB12" s="100" t="s">
        <v>483</v>
      </c>
      <c r="AC12" s="100" t="s">
        <v>483</v>
      </c>
      <c r="AD12" s="100" t="s">
        <v>483</v>
      </c>
      <c r="AE12" s="100" t="s">
        <v>429</v>
      </c>
      <c r="AF12" s="100" t="s">
        <v>429</v>
      </c>
      <c r="AG12" s="100" t="s">
        <v>429</v>
      </c>
      <c r="AH12" s="100" t="s">
        <v>429</v>
      </c>
      <c r="AI12" s="100" t="s">
        <v>429</v>
      </c>
      <c r="AJ12" s="100" t="s">
        <v>429</v>
      </c>
      <c r="AK12" s="100" t="s">
        <v>429</v>
      </c>
      <c r="AL12" s="100" t="s">
        <v>429</v>
      </c>
      <c r="AM12" s="100" t="s">
        <v>429</v>
      </c>
      <c r="AN12" s="100" t="s">
        <v>429</v>
      </c>
      <c r="AO12" s="100" t="s">
        <v>429</v>
      </c>
      <c r="AP12" s="100" t="s">
        <v>429</v>
      </c>
      <c r="AQ12" s="100" t="s">
        <v>429</v>
      </c>
      <c r="AR12" s="100" t="s">
        <v>429</v>
      </c>
    </row>
    <row r="13" spans="2:44" ht="39.6" x14ac:dyDescent="0.25">
      <c r="B13" s="56">
        <v>7</v>
      </c>
      <c r="C13" s="91" t="s">
        <v>484</v>
      </c>
      <c r="D13" s="34" t="s">
        <v>485</v>
      </c>
      <c r="E13" s="34" t="s">
        <v>101</v>
      </c>
      <c r="F13" s="34">
        <v>1</v>
      </c>
      <c r="H13" s="101">
        <v>0</v>
      </c>
      <c r="I13" s="101">
        <v>1.25</v>
      </c>
      <c r="J13" s="101">
        <v>10</v>
      </c>
      <c r="K13" s="101">
        <v>20</v>
      </c>
      <c r="L13" s="101">
        <v>4</v>
      </c>
      <c r="M13" s="101">
        <v>1.8011326266180898</v>
      </c>
      <c r="N13" s="101">
        <v>4.0999999999999996</v>
      </c>
      <c r="O13" s="101">
        <v>2</v>
      </c>
      <c r="P13" s="101">
        <v>1.7900000000000003</v>
      </c>
      <c r="Q13" s="101">
        <v>0.53462146099999996</v>
      </c>
      <c r="R13" s="101">
        <v>8.0193218999999996E-2</v>
      </c>
      <c r="S13" s="101">
        <v>4.2769716999999999E-2</v>
      </c>
      <c r="T13" s="101">
        <v>6.6159406000000004E-2</v>
      </c>
      <c r="U13" s="101">
        <v>7.2842173999999996E-2</v>
      </c>
      <c r="V13" s="101">
        <v>2.4057966E-2</v>
      </c>
      <c r="W13" s="101">
        <v>1.066569812</v>
      </c>
      <c r="X13" s="101">
        <v>0.781883887</v>
      </c>
      <c r="Y13" s="101">
        <v>3.6</v>
      </c>
      <c r="Z13" s="101">
        <v>0.05</v>
      </c>
      <c r="AA13" s="101">
        <v>0.35</v>
      </c>
      <c r="AB13" s="101">
        <v>0.42</v>
      </c>
      <c r="AC13" s="101">
        <v>0</v>
      </c>
      <c r="AD13" s="101">
        <v>0.04</v>
      </c>
      <c r="AE13" s="101" t="s">
        <v>429</v>
      </c>
      <c r="AF13" s="101" t="s">
        <v>429</v>
      </c>
      <c r="AG13" s="101" t="s">
        <v>429</v>
      </c>
      <c r="AH13" s="101" t="s">
        <v>429</v>
      </c>
      <c r="AI13" s="101" t="s">
        <v>429</v>
      </c>
      <c r="AJ13" s="101" t="s">
        <v>429</v>
      </c>
      <c r="AK13" s="101" t="s">
        <v>429</v>
      </c>
      <c r="AL13" s="101" t="s">
        <v>429</v>
      </c>
      <c r="AM13" s="101" t="s">
        <v>429</v>
      </c>
      <c r="AN13" s="101" t="s">
        <v>429</v>
      </c>
      <c r="AO13" s="101" t="s">
        <v>429</v>
      </c>
      <c r="AP13" s="101" t="s">
        <v>429</v>
      </c>
      <c r="AQ13" s="101" t="s">
        <v>429</v>
      </c>
      <c r="AR13" s="101" t="s">
        <v>429</v>
      </c>
    </row>
    <row r="14" spans="2:44" ht="39.6" x14ac:dyDescent="0.25">
      <c r="B14" s="56">
        <v>8</v>
      </c>
      <c r="C14" s="91" t="s">
        <v>486</v>
      </c>
      <c r="D14" s="34" t="s">
        <v>487</v>
      </c>
      <c r="E14" s="34" t="s">
        <v>488</v>
      </c>
      <c r="F14" s="34">
        <v>2</v>
      </c>
      <c r="H14" s="102">
        <v>0</v>
      </c>
      <c r="I14" s="102">
        <v>2132.0923889293272</v>
      </c>
      <c r="J14" s="102">
        <v>84004.622989183496</v>
      </c>
      <c r="K14" s="102">
        <v>168009.24597836699</v>
      </c>
      <c r="L14" s="102">
        <v>34831.130019286837</v>
      </c>
      <c r="M14" s="102">
        <v>18756.016106660347</v>
      </c>
      <c r="N14" s="102">
        <v>38355.778822552093</v>
      </c>
      <c r="O14" s="102">
        <v>18710.136011001036</v>
      </c>
      <c r="P14" s="102">
        <v>14505.326869105367</v>
      </c>
      <c r="Q14" s="102">
        <v>5063.3542779821419</v>
      </c>
      <c r="R14" s="102">
        <v>805.81806597745003</v>
      </c>
      <c r="S14" s="102">
        <v>414.68659690297869</v>
      </c>
      <c r="T14" s="102">
        <v>618.92574233351888</v>
      </c>
      <c r="U14" s="102">
        <v>612.76359779906363</v>
      </c>
      <c r="V14" s="102">
        <v>174.94112867808346</v>
      </c>
      <c r="W14" s="102">
        <v>8429.4157880756429</v>
      </c>
      <c r="X14" s="102">
        <v>6342.2809374627113</v>
      </c>
      <c r="Y14" s="102">
        <v>29839.078745500152</v>
      </c>
      <c r="Z14" s="102">
        <v>420.54286148514188</v>
      </c>
      <c r="AA14" s="102">
        <v>2839.7522912961999</v>
      </c>
      <c r="AB14" s="102">
        <v>3223.6271997843237</v>
      </c>
      <c r="AC14" s="102">
        <v>0</v>
      </c>
      <c r="AD14" s="102">
        <v>333.46503643692495</v>
      </c>
      <c r="AE14" s="102" t="s">
        <v>429</v>
      </c>
      <c r="AF14" s="102" t="s">
        <v>429</v>
      </c>
      <c r="AG14" s="102" t="s">
        <v>429</v>
      </c>
      <c r="AH14" s="102" t="s">
        <v>429</v>
      </c>
      <c r="AI14" s="102" t="s">
        <v>429</v>
      </c>
      <c r="AJ14" s="102" t="s">
        <v>429</v>
      </c>
      <c r="AK14" s="102" t="s">
        <v>429</v>
      </c>
      <c r="AL14" s="102" t="s">
        <v>429</v>
      </c>
      <c r="AM14" s="102" t="s">
        <v>429</v>
      </c>
      <c r="AN14" s="102" t="s">
        <v>429</v>
      </c>
      <c r="AO14" s="102" t="s">
        <v>429</v>
      </c>
      <c r="AP14" s="102" t="s">
        <v>429</v>
      </c>
      <c r="AQ14" s="102" t="s">
        <v>429</v>
      </c>
      <c r="AR14" s="102" t="s">
        <v>429</v>
      </c>
    </row>
    <row r="15" spans="2:44" ht="39.6" x14ac:dyDescent="0.25">
      <c r="B15" s="56">
        <v>9</v>
      </c>
      <c r="C15" s="91" t="s">
        <v>489</v>
      </c>
      <c r="D15" s="34" t="s">
        <v>490</v>
      </c>
      <c r="E15" s="34" t="s">
        <v>491</v>
      </c>
      <c r="F15" s="34">
        <v>2</v>
      </c>
      <c r="H15" s="102">
        <v>0</v>
      </c>
      <c r="I15" s="102">
        <v>0</v>
      </c>
      <c r="J15" s="102">
        <v>82807.868277214933</v>
      </c>
      <c r="K15" s="102">
        <v>144430.82523733177</v>
      </c>
      <c r="L15" s="102">
        <v>25876.038813209918</v>
      </c>
      <c r="M15" s="102">
        <v>0</v>
      </c>
      <c r="N15" s="102">
        <v>3027.4720439237353</v>
      </c>
      <c r="O15" s="102">
        <v>2221.2347495916551</v>
      </c>
      <c r="P15" s="102">
        <v>0</v>
      </c>
      <c r="Q15" s="102">
        <v>15351.914058744755</v>
      </c>
      <c r="R15" s="102">
        <v>848.69383844904155</v>
      </c>
      <c r="S15" s="102">
        <v>754.9984075092666</v>
      </c>
      <c r="T15" s="102">
        <v>0</v>
      </c>
      <c r="U15" s="102">
        <v>3918.8029632479743</v>
      </c>
      <c r="V15" s="102">
        <v>1489.342152207073</v>
      </c>
      <c r="W15" s="102">
        <v>63389.388179992689</v>
      </c>
      <c r="X15" s="102">
        <v>75385.784566902032</v>
      </c>
      <c r="Y15" s="102">
        <v>0</v>
      </c>
      <c r="Z15" s="102">
        <v>0</v>
      </c>
      <c r="AA15" s="102">
        <v>0</v>
      </c>
      <c r="AB15" s="102">
        <v>0</v>
      </c>
      <c r="AC15" s="102">
        <v>0</v>
      </c>
      <c r="AD15" s="102">
        <v>0</v>
      </c>
      <c r="AE15" s="102" t="s">
        <v>429</v>
      </c>
      <c r="AF15" s="102" t="s">
        <v>429</v>
      </c>
      <c r="AG15" s="102" t="s">
        <v>429</v>
      </c>
      <c r="AH15" s="102" t="s">
        <v>429</v>
      </c>
      <c r="AI15" s="102" t="s">
        <v>429</v>
      </c>
      <c r="AJ15" s="102" t="s">
        <v>429</v>
      </c>
      <c r="AK15" s="102" t="s">
        <v>429</v>
      </c>
      <c r="AL15" s="102" t="s">
        <v>429</v>
      </c>
      <c r="AM15" s="102" t="s">
        <v>429</v>
      </c>
      <c r="AN15" s="102" t="s">
        <v>429</v>
      </c>
      <c r="AO15" s="102" t="s">
        <v>429</v>
      </c>
      <c r="AP15" s="102" t="s">
        <v>429</v>
      </c>
      <c r="AQ15" s="102" t="s">
        <v>429</v>
      </c>
      <c r="AR15" s="102" t="s">
        <v>429</v>
      </c>
    </row>
    <row r="16" spans="2:44" ht="39.6" x14ac:dyDescent="0.25">
      <c r="B16" s="56">
        <v>10</v>
      </c>
      <c r="C16" s="91" t="s">
        <v>492</v>
      </c>
      <c r="D16" s="34" t="s">
        <v>493</v>
      </c>
      <c r="E16" s="34" t="s">
        <v>491</v>
      </c>
      <c r="F16" s="34">
        <v>2</v>
      </c>
      <c r="H16" s="102">
        <v>1869.2316834448898</v>
      </c>
      <c r="I16" s="102">
        <v>8067.2924071342386</v>
      </c>
      <c r="J16" s="102">
        <v>32359.022539447949</v>
      </c>
      <c r="K16" s="102">
        <v>62744.398102161751</v>
      </c>
      <c r="L16" s="102">
        <v>13308.629823852365</v>
      </c>
      <c r="M16" s="102">
        <v>5706.0035155973565</v>
      </c>
      <c r="N16" s="102">
        <v>2661.2624368660736</v>
      </c>
      <c r="O16" s="102">
        <v>1243.4121783156156</v>
      </c>
      <c r="P16" s="102">
        <v>4542.3988075062789</v>
      </c>
      <c r="Q16" s="102">
        <v>6443.7517281832024</v>
      </c>
      <c r="R16" s="102">
        <v>252.89012298984753</v>
      </c>
      <c r="S16" s="102">
        <v>1152.9772119773215</v>
      </c>
      <c r="T16" s="102">
        <v>6475.2065464034113</v>
      </c>
      <c r="U16" s="102">
        <v>1797.7992565354091</v>
      </c>
      <c r="V16" s="102">
        <v>665.68160916645866</v>
      </c>
      <c r="W16" s="102">
        <v>0</v>
      </c>
      <c r="X16" s="102">
        <v>0</v>
      </c>
      <c r="Y16" s="102">
        <v>22865.082687110629</v>
      </c>
      <c r="Z16" s="102">
        <v>461.75977429891083</v>
      </c>
      <c r="AA16" s="102">
        <v>6251.5421200623641</v>
      </c>
      <c r="AB16" s="102">
        <v>1736.7476048512656</v>
      </c>
      <c r="AC16" s="102">
        <v>21.199684047721192</v>
      </c>
      <c r="AD16" s="102">
        <v>152.3087481141813</v>
      </c>
      <c r="AE16" s="102" t="s">
        <v>429</v>
      </c>
      <c r="AF16" s="102" t="s">
        <v>429</v>
      </c>
      <c r="AG16" s="102" t="s">
        <v>429</v>
      </c>
      <c r="AH16" s="102" t="s">
        <v>429</v>
      </c>
      <c r="AI16" s="102" t="s">
        <v>429</v>
      </c>
      <c r="AJ16" s="102" t="s">
        <v>429</v>
      </c>
      <c r="AK16" s="102" t="s">
        <v>429</v>
      </c>
      <c r="AL16" s="102" t="s">
        <v>429</v>
      </c>
      <c r="AM16" s="102" t="s">
        <v>429</v>
      </c>
      <c r="AN16" s="102" t="s">
        <v>429</v>
      </c>
      <c r="AO16" s="102" t="s">
        <v>429</v>
      </c>
      <c r="AP16" s="102" t="s">
        <v>429</v>
      </c>
      <c r="AQ16" s="102" t="s">
        <v>429</v>
      </c>
      <c r="AR16" s="102" t="s">
        <v>429</v>
      </c>
    </row>
    <row r="17" spans="1:44" ht="39.6" x14ac:dyDescent="0.25">
      <c r="B17" s="56">
        <v>11</v>
      </c>
      <c r="C17" s="91" t="s">
        <v>494</v>
      </c>
      <c r="D17" s="34" t="s">
        <v>495</v>
      </c>
      <c r="E17" s="34" t="s">
        <v>491</v>
      </c>
      <c r="F17" s="34">
        <v>2</v>
      </c>
      <c r="H17" s="102">
        <v>0</v>
      </c>
      <c r="I17" s="102">
        <v>0</v>
      </c>
      <c r="J17" s="102">
        <v>0</v>
      </c>
      <c r="K17" s="102">
        <v>0</v>
      </c>
      <c r="L17" s="102">
        <v>0</v>
      </c>
      <c r="M17" s="102">
        <v>0</v>
      </c>
      <c r="N17" s="102">
        <v>0</v>
      </c>
      <c r="O17" s="102">
        <v>0</v>
      </c>
      <c r="P17" s="102">
        <v>0</v>
      </c>
      <c r="Q17" s="102">
        <v>0</v>
      </c>
      <c r="R17" s="102">
        <v>0</v>
      </c>
      <c r="S17" s="102">
        <v>0</v>
      </c>
      <c r="T17" s="102">
        <v>0</v>
      </c>
      <c r="U17" s="102">
        <v>0</v>
      </c>
      <c r="V17" s="102">
        <v>0</v>
      </c>
      <c r="W17" s="102">
        <v>0</v>
      </c>
      <c r="X17" s="102">
        <v>0</v>
      </c>
      <c r="Y17" s="102">
        <v>0</v>
      </c>
      <c r="Z17" s="102">
        <v>0</v>
      </c>
      <c r="AA17" s="102">
        <v>0</v>
      </c>
      <c r="AB17" s="102">
        <v>0</v>
      </c>
      <c r="AC17" s="102">
        <v>0</v>
      </c>
      <c r="AD17" s="102">
        <v>0</v>
      </c>
      <c r="AE17" s="102" t="s">
        <v>429</v>
      </c>
      <c r="AF17" s="102" t="s">
        <v>429</v>
      </c>
      <c r="AG17" s="102" t="s">
        <v>429</v>
      </c>
      <c r="AH17" s="102" t="s">
        <v>429</v>
      </c>
      <c r="AI17" s="102" t="s">
        <v>429</v>
      </c>
      <c r="AJ17" s="102" t="s">
        <v>429</v>
      </c>
      <c r="AK17" s="102" t="s">
        <v>429</v>
      </c>
      <c r="AL17" s="102" t="s">
        <v>429</v>
      </c>
      <c r="AM17" s="102" t="s">
        <v>429</v>
      </c>
      <c r="AN17" s="102" t="s">
        <v>429</v>
      </c>
      <c r="AO17" s="102" t="s">
        <v>429</v>
      </c>
      <c r="AP17" s="102" t="s">
        <v>429</v>
      </c>
      <c r="AQ17" s="102" t="s">
        <v>429</v>
      </c>
      <c r="AR17" s="102" t="s">
        <v>429</v>
      </c>
    </row>
    <row r="18" spans="1:44" ht="39.6" x14ac:dyDescent="0.25">
      <c r="B18" s="56">
        <v>12</v>
      </c>
      <c r="C18" s="91" t="s">
        <v>496</v>
      </c>
      <c r="D18" s="34" t="s">
        <v>497</v>
      </c>
      <c r="E18" s="34" t="s">
        <v>491</v>
      </c>
      <c r="F18" s="34">
        <v>2</v>
      </c>
      <c r="H18" s="102">
        <v>0</v>
      </c>
      <c r="I18" s="102">
        <v>0</v>
      </c>
      <c r="J18" s="102">
        <v>0</v>
      </c>
      <c r="K18" s="102">
        <v>0</v>
      </c>
      <c r="L18" s="102">
        <v>0</v>
      </c>
      <c r="M18" s="102">
        <v>0</v>
      </c>
      <c r="N18" s="102">
        <v>0</v>
      </c>
      <c r="O18" s="102">
        <v>0</v>
      </c>
      <c r="P18" s="102">
        <v>0</v>
      </c>
      <c r="Q18" s="102">
        <v>0</v>
      </c>
      <c r="R18" s="102">
        <v>0</v>
      </c>
      <c r="S18" s="102">
        <v>0</v>
      </c>
      <c r="T18" s="102">
        <v>0</v>
      </c>
      <c r="U18" s="102">
        <v>0</v>
      </c>
      <c r="V18" s="102">
        <v>0</v>
      </c>
      <c r="W18" s="102">
        <v>0</v>
      </c>
      <c r="X18" s="102">
        <v>0</v>
      </c>
      <c r="Y18" s="102">
        <v>0</v>
      </c>
      <c r="Z18" s="102">
        <v>0</v>
      </c>
      <c r="AA18" s="102">
        <v>0</v>
      </c>
      <c r="AB18" s="102">
        <v>0</v>
      </c>
      <c r="AC18" s="102">
        <v>0</v>
      </c>
      <c r="AD18" s="102">
        <v>0</v>
      </c>
      <c r="AE18" s="102" t="s">
        <v>429</v>
      </c>
      <c r="AF18" s="102" t="s">
        <v>429</v>
      </c>
      <c r="AG18" s="102" t="s">
        <v>429</v>
      </c>
      <c r="AH18" s="102" t="s">
        <v>429</v>
      </c>
      <c r="AI18" s="102" t="s">
        <v>429</v>
      </c>
      <c r="AJ18" s="102" t="s">
        <v>429</v>
      </c>
      <c r="AK18" s="102" t="s">
        <v>429</v>
      </c>
      <c r="AL18" s="102" t="s">
        <v>429</v>
      </c>
      <c r="AM18" s="102" t="s">
        <v>429</v>
      </c>
      <c r="AN18" s="102" t="s">
        <v>429</v>
      </c>
      <c r="AO18" s="102" t="s">
        <v>429</v>
      </c>
      <c r="AP18" s="102" t="s">
        <v>429</v>
      </c>
      <c r="AQ18" s="102" t="s">
        <v>429</v>
      </c>
      <c r="AR18" s="102" t="s">
        <v>429</v>
      </c>
    </row>
    <row r="19" spans="1:44" ht="39.6" x14ac:dyDescent="0.25">
      <c r="B19" s="56">
        <v>13</v>
      </c>
      <c r="C19" s="91" t="s">
        <v>498</v>
      </c>
      <c r="D19" s="34" t="s">
        <v>499</v>
      </c>
      <c r="E19" s="34" t="s">
        <v>491</v>
      </c>
      <c r="F19" s="34">
        <v>2</v>
      </c>
      <c r="H19" s="102">
        <v>0</v>
      </c>
      <c r="I19" s="102">
        <v>0</v>
      </c>
      <c r="J19" s="102">
        <v>0</v>
      </c>
      <c r="K19" s="102">
        <v>0</v>
      </c>
      <c r="L19" s="102">
        <v>0</v>
      </c>
      <c r="M19" s="102">
        <v>0</v>
      </c>
      <c r="N19" s="102">
        <v>0</v>
      </c>
      <c r="O19" s="102">
        <v>0</v>
      </c>
      <c r="P19" s="102">
        <v>0</v>
      </c>
      <c r="Q19" s="102">
        <v>0</v>
      </c>
      <c r="R19" s="102">
        <v>0</v>
      </c>
      <c r="S19" s="102">
        <v>0</v>
      </c>
      <c r="T19" s="102">
        <v>0</v>
      </c>
      <c r="U19" s="102">
        <v>0</v>
      </c>
      <c r="V19" s="102">
        <v>0</v>
      </c>
      <c r="W19" s="102">
        <v>0</v>
      </c>
      <c r="X19" s="102">
        <v>0</v>
      </c>
      <c r="Y19" s="102">
        <v>0</v>
      </c>
      <c r="Z19" s="102">
        <v>0</v>
      </c>
      <c r="AA19" s="102">
        <v>0</v>
      </c>
      <c r="AB19" s="102">
        <v>0</v>
      </c>
      <c r="AC19" s="102">
        <v>0</v>
      </c>
      <c r="AD19" s="102">
        <v>0</v>
      </c>
      <c r="AE19" s="102" t="s">
        <v>429</v>
      </c>
      <c r="AF19" s="102" t="s">
        <v>429</v>
      </c>
      <c r="AG19" s="102" t="s">
        <v>429</v>
      </c>
      <c r="AH19" s="102" t="s">
        <v>429</v>
      </c>
      <c r="AI19" s="102" t="s">
        <v>429</v>
      </c>
      <c r="AJ19" s="102" t="s">
        <v>429</v>
      </c>
      <c r="AK19" s="102" t="s">
        <v>429</v>
      </c>
      <c r="AL19" s="102" t="s">
        <v>429</v>
      </c>
      <c r="AM19" s="102" t="s">
        <v>429</v>
      </c>
      <c r="AN19" s="102" t="s">
        <v>429</v>
      </c>
      <c r="AO19" s="102" t="s">
        <v>429</v>
      </c>
      <c r="AP19" s="102" t="s">
        <v>429</v>
      </c>
      <c r="AQ19" s="102" t="s">
        <v>429</v>
      </c>
      <c r="AR19" s="102" t="s">
        <v>429</v>
      </c>
    </row>
    <row r="20" spans="1:44" ht="39.6" x14ac:dyDescent="0.25">
      <c r="B20" s="56">
        <v>14</v>
      </c>
      <c r="C20" s="91" t="s">
        <v>500</v>
      </c>
      <c r="D20" s="34" t="s">
        <v>501</v>
      </c>
      <c r="E20" s="34" t="s">
        <v>491</v>
      </c>
      <c r="F20" s="34">
        <v>2</v>
      </c>
      <c r="H20" s="102">
        <v>1869.2316834448898</v>
      </c>
      <c r="I20" s="102">
        <v>8067.2924071342386</v>
      </c>
      <c r="J20" s="102">
        <v>115166.89081666288</v>
      </c>
      <c r="K20" s="102">
        <v>207175.2233394935</v>
      </c>
      <c r="L20" s="102">
        <v>39184.668637062285</v>
      </c>
      <c r="M20" s="102">
        <v>5706.0035155973565</v>
      </c>
      <c r="N20" s="102">
        <v>5688.7344807898089</v>
      </c>
      <c r="O20" s="102">
        <v>3464.6469279072708</v>
      </c>
      <c r="P20" s="102">
        <v>4542.3988075062789</v>
      </c>
      <c r="Q20" s="102">
        <v>21795.665786927959</v>
      </c>
      <c r="R20" s="102">
        <v>1101.583961438889</v>
      </c>
      <c r="S20" s="102">
        <v>1907.9756194865881</v>
      </c>
      <c r="T20" s="102">
        <v>6475.2065464034113</v>
      </c>
      <c r="U20" s="102">
        <v>5716.6022197833836</v>
      </c>
      <c r="V20" s="102">
        <v>2155.0237613735317</v>
      </c>
      <c r="W20" s="102">
        <v>63389.388179992689</v>
      </c>
      <c r="X20" s="102">
        <v>75385.784566902032</v>
      </c>
      <c r="Y20" s="102">
        <v>22865.082687110629</v>
      </c>
      <c r="Z20" s="102">
        <v>461.75977429891083</v>
      </c>
      <c r="AA20" s="102">
        <v>6251.5421200623641</v>
      </c>
      <c r="AB20" s="102">
        <v>1736.7476048512656</v>
      </c>
      <c r="AC20" s="102">
        <v>21.199684047721192</v>
      </c>
      <c r="AD20" s="102">
        <v>152.3087481141813</v>
      </c>
      <c r="AE20" s="102" t="s">
        <v>429</v>
      </c>
      <c r="AF20" s="102" t="s">
        <v>429</v>
      </c>
      <c r="AG20" s="102" t="s">
        <v>429</v>
      </c>
      <c r="AH20" s="102" t="s">
        <v>429</v>
      </c>
      <c r="AI20" s="102" t="s">
        <v>429</v>
      </c>
      <c r="AJ20" s="102" t="s">
        <v>429</v>
      </c>
      <c r="AK20" s="102" t="s">
        <v>429</v>
      </c>
      <c r="AL20" s="102" t="s">
        <v>429</v>
      </c>
      <c r="AM20" s="102" t="s">
        <v>429</v>
      </c>
      <c r="AN20" s="102" t="s">
        <v>429</v>
      </c>
      <c r="AO20" s="102" t="s">
        <v>429</v>
      </c>
      <c r="AP20" s="102" t="s">
        <v>429</v>
      </c>
      <c r="AQ20" s="102" t="s">
        <v>429</v>
      </c>
      <c r="AR20" s="102" t="s">
        <v>429</v>
      </c>
    </row>
    <row r="21" spans="1:44" ht="39.6" x14ac:dyDescent="0.25">
      <c r="B21" s="56">
        <v>15</v>
      </c>
      <c r="C21" s="91" t="s">
        <v>502</v>
      </c>
      <c r="D21" s="34" t="s">
        <v>503</v>
      </c>
      <c r="E21" s="34" t="s">
        <v>504</v>
      </c>
      <c r="F21" s="34">
        <v>2</v>
      </c>
      <c r="H21" s="102" t="s">
        <v>505</v>
      </c>
      <c r="I21" s="102">
        <v>378.37442922374441</v>
      </c>
      <c r="J21" s="102">
        <v>137.09589629548347</v>
      </c>
      <c r="K21" s="102">
        <v>123.31179878407973</v>
      </c>
      <c r="L21" s="102">
        <v>112.49898758772623</v>
      </c>
      <c r="M21" s="102">
        <v>30.422257494069481</v>
      </c>
      <c r="N21" s="102">
        <v>14.831492555810122</v>
      </c>
      <c r="O21" s="102">
        <v>18.517486595875923</v>
      </c>
      <c r="P21" s="102">
        <v>31.31538398614823</v>
      </c>
      <c r="Q21" s="102">
        <v>430.45903151011606</v>
      </c>
      <c r="R21" s="102">
        <v>136.70380548029507</v>
      </c>
      <c r="S21" s="102">
        <v>460.10062387740589</v>
      </c>
      <c r="T21" s="102">
        <v>1046.200877344367</v>
      </c>
      <c r="U21" s="102">
        <v>932.92131587391748</v>
      </c>
      <c r="V21" s="102">
        <v>1231.8565552066843</v>
      </c>
      <c r="W21" s="102">
        <v>752.00215262443351</v>
      </c>
      <c r="X21" s="102">
        <v>1188.6225998222781</v>
      </c>
      <c r="Y21" s="102">
        <v>76.627977968518124</v>
      </c>
      <c r="Z21" s="102">
        <v>109.80088276096564</v>
      </c>
      <c r="AA21" s="102">
        <v>220.1439237930453</v>
      </c>
      <c r="AB21" s="102">
        <v>53.875572366663938</v>
      </c>
      <c r="AC21" s="102" t="s">
        <v>505</v>
      </c>
      <c r="AD21" s="102">
        <v>45.674577983227501</v>
      </c>
      <c r="AE21" s="102" t="s">
        <v>429</v>
      </c>
      <c r="AF21" s="102" t="s">
        <v>429</v>
      </c>
      <c r="AG21" s="102" t="s">
        <v>429</v>
      </c>
      <c r="AH21" s="102" t="s">
        <v>429</v>
      </c>
      <c r="AI21" s="102" t="s">
        <v>429</v>
      </c>
      <c r="AJ21" s="102" t="s">
        <v>429</v>
      </c>
      <c r="AK21" s="102" t="s">
        <v>429</v>
      </c>
      <c r="AL21" s="102" t="s">
        <v>429</v>
      </c>
      <c r="AM21" s="102" t="s">
        <v>429</v>
      </c>
      <c r="AN21" s="102" t="s">
        <v>429</v>
      </c>
      <c r="AO21" s="102" t="s">
        <v>429</v>
      </c>
      <c r="AP21" s="102" t="s">
        <v>429</v>
      </c>
      <c r="AQ21" s="102" t="s">
        <v>429</v>
      </c>
      <c r="AR21" s="102" t="s">
        <v>429</v>
      </c>
    </row>
    <row r="22" spans="1:44" ht="39.6" x14ac:dyDescent="0.25">
      <c r="B22" s="56">
        <v>16</v>
      </c>
      <c r="C22" s="91" t="s">
        <v>506</v>
      </c>
      <c r="D22" s="34" t="s">
        <v>507</v>
      </c>
      <c r="E22" s="34" t="s">
        <v>504</v>
      </c>
      <c r="F22" s="34">
        <v>2</v>
      </c>
      <c r="H22" s="102" t="s">
        <v>505</v>
      </c>
      <c r="I22" s="102">
        <v>378.37442922374441</v>
      </c>
      <c r="J22" s="102">
        <v>137.09589629548347</v>
      </c>
      <c r="K22" s="102">
        <v>123.31179878407973</v>
      </c>
      <c r="L22" s="102">
        <v>112.49898758772623</v>
      </c>
      <c r="M22" s="102">
        <v>30.422257494069481</v>
      </c>
      <c r="N22" s="102">
        <v>14.831492555810122</v>
      </c>
      <c r="O22" s="102">
        <v>18.517486595875923</v>
      </c>
      <c r="P22" s="102">
        <v>31.31538398614823</v>
      </c>
      <c r="Q22" s="102">
        <v>430.45903151011606</v>
      </c>
      <c r="R22" s="102">
        <v>136.70380548029507</v>
      </c>
      <c r="S22" s="102">
        <v>460.10062387740589</v>
      </c>
      <c r="T22" s="102">
        <v>1046.200877344367</v>
      </c>
      <c r="U22" s="102">
        <v>932.92131587391748</v>
      </c>
      <c r="V22" s="102">
        <v>1231.8565552066843</v>
      </c>
      <c r="W22" s="102">
        <v>752.00215262443351</v>
      </c>
      <c r="X22" s="102">
        <v>1188.6225998222781</v>
      </c>
      <c r="Y22" s="102">
        <v>76.627977968518124</v>
      </c>
      <c r="Z22" s="102">
        <v>109.80088276096564</v>
      </c>
      <c r="AA22" s="102">
        <v>220.1439237930453</v>
      </c>
      <c r="AB22" s="102">
        <v>53.875572366663938</v>
      </c>
      <c r="AC22" s="102" t="s">
        <v>505</v>
      </c>
      <c r="AD22" s="102">
        <v>45.674577983227501</v>
      </c>
      <c r="AE22" s="102" t="s">
        <v>429</v>
      </c>
      <c r="AF22" s="102" t="s">
        <v>429</v>
      </c>
      <c r="AG22" s="102" t="s">
        <v>429</v>
      </c>
      <c r="AH22" s="102" t="s">
        <v>429</v>
      </c>
      <c r="AI22" s="102" t="s">
        <v>429</v>
      </c>
      <c r="AJ22" s="102" t="s">
        <v>429</v>
      </c>
      <c r="AK22" s="102" t="s">
        <v>429</v>
      </c>
      <c r="AL22" s="102" t="s">
        <v>429</v>
      </c>
      <c r="AM22" s="102" t="s">
        <v>429</v>
      </c>
      <c r="AN22" s="102" t="s">
        <v>429</v>
      </c>
      <c r="AO22" s="102" t="s">
        <v>429</v>
      </c>
      <c r="AP22" s="102" t="s">
        <v>429</v>
      </c>
      <c r="AQ22" s="102" t="s">
        <v>429</v>
      </c>
      <c r="AR22" s="102" t="s">
        <v>429</v>
      </c>
    </row>
    <row r="23" spans="1:44" ht="39.6" x14ac:dyDescent="0.25">
      <c r="B23" s="56">
        <v>17</v>
      </c>
      <c r="C23" s="91" t="s">
        <v>508</v>
      </c>
      <c r="D23" s="34" t="s">
        <v>509</v>
      </c>
      <c r="E23" s="34" t="s">
        <v>510</v>
      </c>
      <c r="F23" s="34" t="s">
        <v>77</v>
      </c>
      <c r="H23" s="100">
        <v>0</v>
      </c>
      <c r="I23" s="100">
        <v>0</v>
      </c>
      <c r="J23" s="100">
        <v>0</v>
      </c>
      <c r="K23" s="100">
        <v>0</v>
      </c>
      <c r="L23" s="100">
        <v>0</v>
      </c>
      <c r="M23" s="100">
        <v>0</v>
      </c>
      <c r="N23" s="100">
        <v>0</v>
      </c>
      <c r="O23" s="100">
        <v>0</v>
      </c>
      <c r="P23" s="100">
        <v>0</v>
      </c>
      <c r="Q23" s="100">
        <v>0</v>
      </c>
      <c r="R23" s="100">
        <v>0</v>
      </c>
      <c r="S23" s="100">
        <v>0</v>
      </c>
      <c r="T23" s="100">
        <v>0</v>
      </c>
      <c r="U23" s="100">
        <v>0</v>
      </c>
      <c r="V23" s="100">
        <v>0</v>
      </c>
      <c r="W23" s="100">
        <v>0</v>
      </c>
      <c r="X23" s="100">
        <v>0</v>
      </c>
      <c r="Y23" s="100">
        <v>0</v>
      </c>
      <c r="Z23" s="100">
        <v>0</v>
      </c>
      <c r="AA23" s="100">
        <v>0</v>
      </c>
      <c r="AB23" s="100">
        <v>0</v>
      </c>
      <c r="AC23" s="100">
        <v>0</v>
      </c>
      <c r="AD23" s="100">
        <v>0</v>
      </c>
      <c r="AE23" s="100" t="s">
        <v>429</v>
      </c>
      <c r="AF23" s="100" t="s">
        <v>429</v>
      </c>
      <c r="AG23" s="100" t="s">
        <v>429</v>
      </c>
      <c r="AH23" s="100" t="s">
        <v>429</v>
      </c>
      <c r="AI23" s="100" t="s">
        <v>429</v>
      </c>
      <c r="AJ23" s="100" t="s">
        <v>429</v>
      </c>
      <c r="AK23" s="100" t="s">
        <v>429</v>
      </c>
      <c r="AL23" s="100" t="s">
        <v>429</v>
      </c>
      <c r="AM23" s="100" t="s">
        <v>429</v>
      </c>
      <c r="AN23" s="100" t="s">
        <v>429</v>
      </c>
      <c r="AO23" s="100" t="s">
        <v>429</v>
      </c>
      <c r="AP23" s="100" t="s">
        <v>429</v>
      </c>
      <c r="AQ23" s="100" t="s">
        <v>429</v>
      </c>
      <c r="AR23" s="100" t="s">
        <v>429</v>
      </c>
    </row>
    <row r="24" spans="1:44" ht="39.6" x14ac:dyDescent="0.25">
      <c r="A24" s="5"/>
      <c r="B24" s="56">
        <v>18</v>
      </c>
      <c r="C24" s="91" t="s">
        <v>511</v>
      </c>
      <c r="D24" s="34" t="s">
        <v>512</v>
      </c>
      <c r="E24" s="34" t="s">
        <v>510</v>
      </c>
      <c r="F24" s="34" t="s">
        <v>77</v>
      </c>
      <c r="G24" s="5"/>
      <c r="H24" s="100">
        <v>0</v>
      </c>
      <c r="I24" s="100">
        <v>0</v>
      </c>
      <c r="J24" s="100">
        <v>0</v>
      </c>
      <c r="K24" s="100">
        <v>0</v>
      </c>
      <c r="L24" s="100">
        <v>0</v>
      </c>
      <c r="M24" s="100">
        <v>0</v>
      </c>
      <c r="N24" s="100">
        <v>0</v>
      </c>
      <c r="O24" s="100">
        <v>0</v>
      </c>
      <c r="P24" s="100">
        <v>0</v>
      </c>
      <c r="Q24" s="100">
        <v>0</v>
      </c>
      <c r="R24" s="100">
        <v>0</v>
      </c>
      <c r="S24" s="100">
        <v>0</v>
      </c>
      <c r="T24" s="100">
        <v>0</v>
      </c>
      <c r="U24" s="100">
        <v>0</v>
      </c>
      <c r="V24" s="100">
        <v>0</v>
      </c>
      <c r="W24" s="100">
        <v>0</v>
      </c>
      <c r="X24" s="100">
        <v>0</v>
      </c>
      <c r="Y24" s="100">
        <v>0</v>
      </c>
      <c r="Z24" s="100">
        <v>0</v>
      </c>
      <c r="AA24" s="100">
        <v>0</v>
      </c>
      <c r="AB24" s="100">
        <v>0</v>
      </c>
      <c r="AC24" s="100">
        <v>0</v>
      </c>
      <c r="AD24" s="100">
        <v>0</v>
      </c>
      <c r="AE24" s="100" t="s">
        <v>429</v>
      </c>
      <c r="AF24" s="100" t="s">
        <v>429</v>
      </c>
      <c r="AG24" s="100" t="s">
        <v>429</v>
      </c>
      <c r="AH24" s="100" t="s">
        <v>429</v>
      </c>
      <c r="AI24" s="100" t="s">
        <v>429</v>
      </c>
      <c r="AJ24" s="100" t="s">
        <v>429</v>
      </c>
      <c r="AK24" s="100" t="s">
        <v>429</v>
      </c>
      <c r="AL24" s="100" t="s">
        <v>429</v>
      </c>
      <c r="AM24" s="100" t="s">
        <v>429</v>
      </c>
      <c r="AN24" s="100" t="s">
        <v>429</v>
      </c>
      <c r="AO24" s="100" t="s">
        <v>429</v>
      </c>
      <c r="AP24" s="100" t="s">
        <v>429</v>
      </c>
      <c r="AQ24" s="100" t="s">
        <v>429</v>
      </c>
      <c r="AR24" s="100" t="s">
        <v>429</v>
      </c>
    </row>
    <row r="25" spans="1:44" x14ac:dyDescent="0.25"/>
    <row r="26" spans="1:44" x14ac:dyDescent="0.25"/>
    <row r="27" spans="1:44" x14ac:dyDescent="0.25"/>
    <row r="28" spans="1:44" x14ac:dyDescent="0.25">
      <c r="B28" s="45" t="s">
        <v>113</v>
      </c>
    </row>
    <row r="29" spans="1:44" x14ac:dyDescent="0.25"/>
    <row r="30" spans="1:44" x14ac:dyDescent="0.25">
      <c r="B30" s="46"/>
      <c r="C30" t="s">
        <v>114</v>
      </c>
    </row>
    <row r="31" spans="1:44" x14ac:dyDescent="0.25"/>
    <row r="32" spans="1:44" x14ac:dyDescent="0.25">
      <c r="B32" s="47"/>
      <c r="C32" t="s">
        <v>115</v>
      </c>
    </row>
    <row r="33" spans="2:9" x14ac:dyDescent="0.25"/>
    <row r="34" spans="2:9" x14ac:dyDescent="0.25"/>
    <row r="35" spans="2:9" x14ac:dyDescent="0.25"/>
    <row r="36" spans="2:9" ht="14.4" x14ac:dyDescent="0.3">
      <c r="B36" s="123" t="s">
        <v>513</v>
      </c>
      <c r="C36" s="124"/>
      <c r="D36" s="124"/>
      <c r="E36" s="124"/>
      <c r="F36" s="124"/>
      <c r="G36" s="124"/>
      <c r="H36" s="124"/>
      <c r="I36" s="125"/>
    </row>
    <row r="37" spans="2:9" x14ac:dyDescent="0.25"/>
    <row r="38" spans="2:9" s="6" customFormat="1" x14ac:dyDescent="0.25">
      <c r="B38" s="48" t="s">
        <v>70</v>
      </c>
      <c r="C38" s="126" t="s">
        <v>118</v>
      </c>
      <c r="D38" s="126"/>
      <c r="E38" s="126"/>
      <c r="F38" s="126"/>
      <c r="G38" s="126"/>
      <c r="H38" s="126"/>
      <c r="I38" s="126"/>
    </row>
    <row r="39" spans="2:9" s="6" customFormat="1" ht="42" customHeight="1" x14ac:dyDescent="0.25">
      <c r="B39" s="49">
        <v>1</v>
      </c>
      <c r="C39" s="114" t="s">
        <v>514</v>
      </c>
      <c r="D39" s="115"/>
      <c r="E39" s="115"/>
      <c r="F39" s="115"/>
      <c r="G39" s="115"/>
      <c r="H39" s="115"/>
      <c r="I39" s="115"/>
    </row>
    <row r="40" spans="2:9" s="6" customFormat="1" ht="25.5" customHeight="1" x14ac:dyDescent="0.25">
      <c r="B40" s="49">
        <v>2</v>
      </c>
      <c r="C40" s="114" t="s">
        <v>515</v>
      </c>
      <c r="D40" s="115"/>
      <c r="E40" s="115"/>
      <c r="F40" s="115"/>
      <c r="G40" s="115"/>
      <c r="H40" s="115"/>
      <c r="I40" s="115"/>
    </row>
    <row r="41" spans="2:9" s="6" customFormat="1" ht="27" customHeight="1" x14ac:dyDescent="0.25">
      <c r="B41" s="49">
        <v>3</v>
      </c>
      <c r="C41" s="114" t="s">
        <v>516</v>
      </c>
      <c r="D41" s="115"/>
      <c r="E41" s="115"/>
      <c r="F41" s="115"/>
      <c r="G41" s="115"/>
      <c r="H41" s="115"/>
      <c r="I41" s="115"/>
    </row>
    <row r="42" spans="2:9" s="6" customFormat="1" ht="40.5" customHeight="1" x14ac:dyDescent="0.25">
      <c r="B42" s="49">
        <v>4</v>
      </c>
      <c r="C42" s="114" t="s">
        <v>517</v>
      </c>
      <c r="D42" s="115"/>
      <c r="E42" s="115"/>
      <c r="F42" s="115"/>
      <c r="G42" s="115"/>
      <c r="H42" s="115"/>
      <c r="I42" s="115"/>
    </row>
    <row r="43" spans="2:9" s="6" customFormat="1" ht="40.5" customHeight="1" x14ac:dyDescent="0.25">
      <c r="B43" s="49">
        <v>5</v>
      </c>
      <c r="C43" s="114" t="s">
        <v>518</v>
      </c>
      <c r="D43" s="115"/>
      <c r="E43" s="115"/>
      <c r="F43" s="115"/>
      <c r="G43" s="115"/>
      <c r="H43" s="115"/>
      <c r="I43" s="115"/>
    </row>
    <row r="44" spans="2:9" s="6" customFormat="1" ht="50.7" customHeight="1" x14ac:dyDescent="0.25">
      <c r="B44" s="49">
        <v>6</v>
      </c>
      <c r="C44" s="114" t="s">
        <v>519</v>
      </c>
      <c r="D44" s="115"/>
      <c r="E44" s="115"/>
      <c r="F44" s="115"/>
      <c r="G44" s="115"/>
      <c r="H44" s="115"/>
      <c r="I44" s="115"/>
    </row>
    <row r="45" spans="2:9" s="6" customFormat="1" ht="27.45" customHeight="1" x14ac:dyDescent="0.25">
      <c r="B45" s="49">
        <v>7</v>
      </c>
      <c r="C45" s="114" t="s">
        <v>520</v>
      </c>
      <c r="D45" s="115"/>
      <c r="E45" s="115"/>
      <c r="F45" s="115"/>
      <c r="G45" s="115"/>
      <c r="H45" s="115"/>
      <c r="I45" s="115"/>
    </row>
    <row r="46" spans="2:9" s="6" customFormat="1" ht="37.200000000000003" customHeight="1" x14ac:dyDescent="0.25">
      <c r="B46" s="49">
        <v>8</v>
      </c>
      <c r="C46" s="114" t="s">
        <v>521</v>
      </c>
      <c r="D46" s="115"/>
      <c r="E46" s="115"/>
      <c r="F46" s="115"/>
      <c r="G46" s="115"/>
      <c r="H46" s="115"/>
      <c r="I46" s="115"/>
    </row>
    <row r="47" spans="2:9" s="6" customFormat="1" ht="31.5" customHeight="1" x14ac:dyDescent="0.25">
      <c r="B47" s="49">
        <v>9</v>
      </c>
      <c r="C47" s="114" t="s">
        <v>522</v>
      </c>
      <c r="D47" s="115"/>
      <c r="E47" s="115"/>
      <c r="F47" s="115"/>
      <c r="G47" s="115"/>
      <c r="H47" s="115"/>
      <c r="I47" s="115"/>
    </row>
    <row r="48" spans="2:9" s="6" customFormat="1" ht="28.95" customHeight="1" x14ac:dyDescent="0.25">
      <c r="B48" s="49">
        <v>10</v>
      </c>
      <c r="C48" s="114" t="s">
        <v>523</v>
      </c>
      <c r="D48" s="115"/>
      <c r="E48" s="115"/>
      <c r="F48" s="115"/>
      <c r="G48" s="115"/>
      <c r="H48" s="115"/>
      <c r="I48" s="115"/>
    </row>
    <row r="49" spans="2:9" s="6" customFormat="1" ht="33" customHeight="1" x14ac:dyDescent="0.25">
      <c r="B49" s="49">
        <v>11</v>
      </c>
      <c r="C49" s="114" t="s">
        <v>524</v>
      </c>
      <c r="D49" s="115"/>
      <c r="E49" s="115"/>
      <c r="F49" s="115"/>
      <c r="G49" s="115"/>
      <c r="H49" s="115"/>
      <c r="I49" s="115"/>
    </row>
    <row r="50" spans="2:9" s="6" customFormat="1" ht="59.7" customHeight="1" x14ac:dyDescent="0.25">
      <c r="B50" s="49">
        <v>12</v>
      </c>
      <c r="C50" s="114" t="s">
        <v>525</v>
      </c>
      <c r="D50" s="115"/>
      <c r="E50" s="115"/>
      <c r="F50" s="115"/>
      <c r="G50" s="115"/>
      <c r="H50" s="115"/>
      <c r="I50" s="115"/>
    </row>
    <row r="51" spans="2:9" s="6" customFormat="1" ht="25.5" customHeight="1" x14ac:dyDescent="0.25">
      <c r="B51" s="49">
        <v>13</v>
      </c>
      <c r="C51" s="114" t="s">
        <v>526</v>
      </c>
      <c r="D51" s="115"/>
      <c r="E51" s="115"/>
      <c r="F51" s="115"/>
      <c r="G51" s="115"/>
      <c r="H51" s="115"/>
      <c r="I51" s="115"/>
    </row>
    <row r="52" spans="2:9" s="6" customFormat="1" ht="25.95" customHeight="1" x14ac:dyDescent="0.25">
      <c r="B52" s="49">
        <v>14</v>
      </c>
      <c r="C52" s="114" t="s">
        <v>527</v>
      </c>
      <c r="D52" s="115"/>
      <c r="E52" s="115"/>
      <c r="F52" s="115"/>
      <c r="G52" s="115"/>
      <c r="H52" s="115"/>
      <c r="I52" s="115"/>
    </row>
    <row r="53" spans="2:9" s="6" customFormat="1" ht="22.95" customHeight="1" x14ac:dyDescent="0.25">
      <c r="B53" s="49">
        <v>15</v>
      </c>
      <c r="C53" s="114" t="s">
        <v>528</v>
      </c>
      <c r="D53" s="115"/>
      <c r="E53" s="115"/>
      <c r="F53" s="115"/>
      <c r="G53" s="115"/>
      <c r="H53" s="115"/>
      <c r="I53" s="115"/>
    </row>
    <row r="54" spans="2:9" s="6" customFormat="1" ht="28.95" customHeight="1" x14ac:dyDescent="0.25">
      <c r="B54" s="49">
        <v>16</v>
      </c>
      <c r="C54" s="114" t="s">
        <v>529</v>
      </c>
      <c r="D54" s="115"/>
      <c r="E54" s="115"/>
      <c r="F54" s="115"/>
      <c r="G54" s="115"/>
      <c r="H54" s="115"/>
      <c r="I54" s="115"/>
    </row>
    <row r="55" spans="2:9" s="6" customFormat="1" ht="41.7" customHeight="1" x14ac:dyDescent="0.25">
      <c r="B55" s="49">
        <v>17</v>
      </c>
      <c r="C55" s="114" t="s">
        <v>530</v>
      </c>
      <c r="D55" s="115"/>
      <c r="E55" s="115"/>
      <c r="F55" s="115"/>
      <c r="G55" s="115"/>
      <c r="H55" s="115"/>
      <c r="I55" s="115"/>
    </row>
    <row r="56" spans="2:9" s="6" customFormat="1" ht="58.5" customHeight="1" x14ac:dyDescent="0.25">
      <c r="B56" s="49">
        <v>18</v>
      </c>
      <c r="C56" s="114" t="s">
        <v>531</v>
      </c>
      <c r="D56" s="115"/>
      <c r="E56" s="115"/>
      <c r="F56" s="115"/>
      <c r="G56" s="115"/>
      <c r="H56" s="115"/>
      <c r="I56" s="115"/>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9" activePane="bottomLeft" state="frozen"/>
      <selection activeCell="C3" sqref="C3"/>
      <selection pane="bottomLeft" activeCell="B19" sqref="B19:F19"/>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07" t="s">
        <v>20</v>
      </c>
      <c r="C1" s="107"/>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5">
        <v>43257</v>
      </c>
      <c r="C5" s="19" t="s">
        <v>29</v>
      </c>
      <c r="D5" s="19" t="s">
        <v>30</v>
      </c>
      <c r="E5" s="20" t="s">
        <v>31</v>
      </c>
      <c r="F5" s="20" t="s">
        <v>32</v>
      </c>
    </row>
    <row r="6" spans="2:6" x14ac:dyDescent="0.25">
      <c r="B6" s="95">
        <v>43257</v>
      </c>
      <c r="C6" s="19" t="s">
        <v>29</v>
      </c>
      <c r="D6" s="19" t="s">
        <v>33</v>
      </c>
      <c r="E6" s="20" t="s">
        <v>34</v>
      </c>
      <c r="F6" s="20" t="s">
        <v>32</v>
      </c>
    </row>
    <row r="7" spans="2:6" x14ac:dyDescent="0.25">
      <c r="B7" s="95">
        <v>43257</v>
      </c>
      <c r="C7" s="19" t="s">
        <v>35</v>
      </c>
      <c r="D7" s="19" t="s">
        <v>36</v>
      </c>
      <c r="E7" s="20" t="s">
        <v>37</v>
      </c>
      <c r="F7" s="20" t="s">
        <v>38</v>
      </c>
    </row>
    <row r="8" spans="2:6" x14ac:dyDescent="0.25">
      <c r="B8" s="95">
        <v>43257</v>
      </c>
      <c r="C8" s="19" t="s">
        <v>29</v>
      </c>
      <c r="D8" s="19" t="s">
        <v>16</v>
      </c>
      <c r="E8" s="20" t="s">
        <v>39</v>
      </c>
      <c r="F8" s="20" t="s">
        <v>32</v>
      </c>
    </row>
    <row r="9" spans="2:6" x14ac:dyDescent="0.25">
      <c r="B9" s="95">
        <v>43257</v>
      </c>
      <c r="C9" s="19" t="s">
        <v>35</v>
      </c>
      <c r="D9" s="19" t="s">
        <v>40</v>
      </c>
      <c r="E9" s="20" t="s">
        <v>41</v>
      </c>
      <c r="F9" s="20" t="s">
        <v>42</v>
      </c>
    </row>
    <row r="10" spans="2:6" x14ac:dyDescent="0.25">
      <c r="B10" s="95">
        <v>43257</v>
      </c>
      <c r="C10" s="19" t="s">
        <v>35</v>
      </c>
      <c r="D10" s="19" t="s">
        <v>43</v>
      </c>
      <c r="E10" s="20" t="s">
        <v>44</v>
      </c>
      <c r="F10" s="20" t="s">
        <v>45</v>
      </c>
    </row>
    <row r="11" spans="2:6" x14ac:dyDescent="0.25">
      <c r="B11" s="95">
        <v>43257</v>
      </c>
      <c r="C11" s="19" t="s">
        <v>35</v>
      </c>
      <c r="D11" s="20" t="s">
        <v>46</v>
      </c>
      <c r="E11" s="20" t="s">
        <v>47</v>
      </c>
      <c r="F11" s="20" t="s">
        <v>45</v>
      </c>
    </row>
    <row r="12" spans="2:6" x14ac:dyDescent="0.25">
      <c r="B12" s="95">
        <v>43257</v>
      </c>
      <c r="C12" s="20" t="s">
        <v>35</v>
      </c>
      <c r="D12" s="20" t="s">
        <v>48</v>
      </c>
      <c r="E12" s="20" t="s">
        <v>49</v>
      </c>
      <c r="F12" s="20" t="s">
        <v>42</v>
      </c>
    </row>
    <row r="13" spans="2:6" x14ac:dyDescent="0.25">
      <c r="B13" s="95">
        <v>43257</v>
      </c>
      <c r="C13" s="20" t="s">
        <v>35</v>
      </c>
      <c r="D13" s="20" t="s">
        <v>50</v>
      </c>
      <c r="E13" s="20" t="s">
        <v>51</v>
      </c>
      <c r="F13" s="20" t="s">
        <v>52</v>
      </c>
    </row>
    <row r="14" spans="2:6" x14ac:dyDescent="0.25">
      <c r="B14" s="97">
        <v>43272</v>
      </c>
      <c r="C14" s="20" t="s">
        <v>29</v>
      </c>
      <c r="D14" s="20" t="s">
        <v>53</v>
      </c>
      <c r="E14" s="20" t="s">
        <v>54</v>
      </c>
      <c r="F14" s="20" t="s">
        <v>32</v>
      </c>
    </row>
    <row r="15" spans="2:6" x14ac:dyDescent="0.25">
      <c r="B15" s="97">
        <v>43272</v>
      </c>
      <c r="C15" s="20" t="s">
        <v>55</v>
      </c>
      <c r="D15" s="20" t="s">
        <v>56</v>
      </c>
      <c r="E15" s="20" t="s">
        <v>57</v>
      </c>
      <c r="F15" s="20" t="s">
        <v>58</v>
      </c>
    </row>
    <row r="16" spans="2:6" x14ac:dyDescent="0.25">
      <c r="B16" s="97">
        <v>43363</v>
      </c>
      <c r="C16" s="20" t="s">
        <v>59</v>
      </c>
      <c r="D16" s="20" t="s">
        <v>56</v>
      </c>
      <c r="E16" s="20" t="s">
        <v>60</v>
      </c>
      <c r="F16" s="20" t="s">
        <v>61</v>
      </c>
    </row>
    <row r="17" spans="2:6" ht="68.400000000000006" x14ac:dyDescent="0.25">
      <c r="B17" s="105" t="s">
        <v>62</v>
      </c>
      <c r="C17" s="20" t="s">
        <v>35</v>
      </c>
      <c r="D17" s="20" t="s">
        <v>56</v>
      </c>
      <c r="E17" s="104" t="s">
        <v>63</v>
      </c>
      <c r="F17" s="20" t="s">
        <v>61</v>
      </c>
    </row>
    <row r="18" spans="2:6" x14ac:dyDescent="0.25">
      <c r="B18" s="106">
        <v>43110</v>
      </c>
      <c r="C18" s="20" t="s">
        <v>59</v>
      </c>
      <c r="D18" s="20" t="s">
        <v>56</v>
      </c>
      <c r="E18" s="20" t="s">
        <v>64</v>
      </c>
      <c r="F18" s="20" t="s">
        <v>61</v>
      </c>
    </row>
    <row r="19" spans="2:6" x14ac:dyDescent="0.25">
      <c r="B19" s="97">
        <v>44889</v>
      </c>
      <c r="C19" s="20" t="s">
        <v>65</v>
      </c>
      <c r="D19" s="20" t="s">
        <v>66</v>
      </c>
      <c r="E19" s="20" t="s">
        <v>67</v>
      </c>
      <c r="F19" s="20" t="s">
        <v>68</v>
      </c>
    </row>
    <row r="20" spans="2:6" x14ac:dyDescent="0.25">
      <c r="B20" s="20"/>
      <c r="C20" s="20"/>
      <c r="D20" s="20"/>
      <c r="E20" s="20"/>
      <c r="F20" s="20"/>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opLeftCell="D1" zoomScale="70" zoomScaleNormal="70" workbookViewId="0">
      <pane ySplit="6" topLeftCell="A7" activePane="bottomLeft" state="frozen"/>
      <selection activeCell="E25" sqref="E25"/>
      <selection pane="bottomLeft" activeCell="H7" sqref="H7:H22"/>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7" customWidth="1"/>
    <col min="9" max="9" width="19.19921875" customWidth="1"/>
    <col min="10" max="11" width="8.69921875" customWidth="1"/>
    <col min="12" max="12" width="0" hidden="1" customWidth="1"/>
    <col min="13" max="16384" width="8.69921875" hidden="1"/>
  </cols>
  <sheetData>
    <row r="1" spans="2:9" ht="25.2" customHeight="1" x14ac:dyDescent="0.25">
      <c r="B1" s="1" t="s">
        <v>69</v>
      </c>
      <c r="C1" s="21"/>
      <c r="D1" s="22"/>
      <c r="E1" s="21"/>
      <c r="H1"/>
    </row>
    <row r="2" spans="2:9" s="23" customFormat="1" ht="14.4" thickBot="1" x14ac:dyDescent="0.3">
      <c r="H2" s="24"/>
    </row>
    <row r="3" spans="2:9" s="23" customFormat="1" ht="16.8" thickBot="1" x14ac:dyDescent="0.3">
      <c r="B3" s="119" t="s">
        <v>3</v>
      </c>
      <c r="C3" s="120"/>
      <c r="D3" s="121" t="str">
        <f>'Cover sheet'!C5</f>
        <v>Southern Water</v>
      </c>
      <c r="E3" s="121"/>
      <c r="F3" s="121"/>
      <c r="G3" s="62"/>
      <c r="H3" s="24"/>
    </row>
    <row r="4" spans="2:9" s="23" customFormat="1" ht="19.2" customHeight="1" thickBot="1" x14ac:dyDescent="0.3">
      <c r="B4" s="119" t="s">
        <v>6</v>
      </c>
      <c r="C4" s="120"/>
      <c r="D4" s="121" t="str">
        <f>'Cover sheet'!C6</f>
        <v>Sussex Worthing</v>
      </c>
      <c r="E4" s="121"/>
      <c r="F4" s="121"/>
      <c r="G4" s="62"/>
      <c r="H4" s="24"/>
    </row>
    <row r="5" spans="2:9" s="23" customFormat="1" ht="15.6" thickBot="1" x14ac:dyDescent="0.4">
      <c r="B5" s="25"/>
      <c r="C5" s="25"/>
      <c r="H5" s="24"/>
    </row>
    <row r="6" spans="2:9" ht="16.95" customHeight="1" thickBot="1" x14ac:dyDescent="0.3">
      <c r="B6" s="17" t="s">
        <v>70</v>
      </c>
      <c r="C6" s="18" t="s">
        <v>71</v>
      </c>
      <c r="D6" s="18" t="s">
        <v>72</v>
      </c>
      <c r="E6" s="63" t="s">
        <v>73</v>
      </c>
      <c r="F6" s="75" t="s">
        <v>74</v>
      </c>
      <c r="G6" s="68"/>
      <c r="H6" s="108" t="s">
        <v>75</v>
      </c>
      <c r="I6" s="109"/>
    </row>
    <row r="7" spans="2:9" ht="40.200000000000003" customHeight="1" x14ac:dyDescent="0.25">
      <c r="B7" s="26">
        <v>1</v>
      </c>
      <c r="C7" s="43" t="s">
        <v>76</v>
      </c>
      <c r="D7" s="43" t="s">
        <v>77</v>
      </c>
      <c r="E7" s="57" t="s">
        <v>78</v>
      </c>
      <c r="F7" s="26" t="s">
        <v>77</v>
      </c>
      <c r="G7" s="59"/>
      <c r="H7" s="92" t="s">
        <v>79</v>
      </c>
      <c r="I7" s="92" t="str">
        <f>'Cover sheet'!C13</f>
        <v>https://www.southernwater.co.uk/media/1717/sussex_worthing.zip</v>
      </c>
    </row>
    <row r="8" spans="2:9" ht="40.200000000000003" customHeight="1" x14ac:dyDescent="0.25">
      <c r="B8" s="26">
        <v>2</v>
      </c>
      <c r="C8" s="43" t="s">
        <v>80</v>
      </c>
      <c r="D8" s="43" t="s">
        <v>77</v>
      </c>
      <c r="E8" s="57" t="s">
        <v>81</v>
      </c>
      <c r="F8" s="26">
        <v>0</v>
      </c>
      <c r="G8" s="59"/>
      <c r="H8" s="92">
        <v>11</v>
      </c>
    </row>
    <row r="9" spans="2:9" ht="40.200000000000003" customHeight="1" x14ac:dyDescent="0.25">
      <c r="B9" s="26">
        <v>3</v>
      </c>
      <c r="C9" s="43" t="s">
        <v>82</v>
      </c>
      <c r="D9" s="43" t="s">
        <v>77</v>
      </c>
      <c r="E9" s="57" t="s">
        <v>83</v>
      </c>
      <c r="F9" s="26">
        <v>0</v>
      </c>
      <c r="G9" s="59"/>
      <c r="H9" s="93">
        <v>1</v>
      </c>
    </row>
    <row r="10" spans="2:9" ht="40.200000000000003" customHeight="1" x14ac:dyDescent="0.25">
      <c r="B10" s="26">
        <v>4</v>
      </c>
      <c r="C10" s="43" t="s">
        <v>84</v>
      </c>
      <c r="D10" s="43" t="s">
        <v>77</v>
      </c>
      <c r="E10" s="57" t="s">
        <v>83</v>
      </c>
      <c r="F10" s="26">
        <v>0</v>
      </c>
      <c r="G10" s="59"/>
      <c r="H10" s="93">
        <v>0</v>
      </c>
    </row>
    <row r="11" spans="2:9" ht="40.200000000000003" customHeight="1" x14ac:dyDescent="0.25">
      <c r="B11" s="26">
        <v>5</v>
      </c>
      <c r="C11" s="43" t="s">
        <v>85</v>
      </c>
      <c r="D11" s="43" t="s">
        <v>77</v>
      </c>
      <c r="E11" s="57" t="s">
        <v>83</v>
      </c>
      <c r="F11" s="26">
        <v>0</v>
      </c>
      <c r="G11" s="59"/>
      <c r="H11" s="93">
        <v>0</v>
      </c>
    </row>
    <row r="12" spans="2:9" ht="40.200000000000003" customHeight="1" x14ac:dyDescent="0.25">
      <c r="B12" s="26">
        <v>6</v>
      </c>
      <c r="C12" s="43" t="s">
        <v>86</v>
      </c>
      <c r="D12" s="43" t="s">
        <v>77</v>
      </c>
      <c r="E12" s="57" t="s">
        <v>83</v>
      </c>
      <c r="F12" s="26">
        <v>0</v>
      </c>
      <c r="G12" s="59"/>
      <c r="H12" s="93">
        <v>0</v>
      </c>
    </row>
    <row r="13" spans="2:9" ht="40.200000000000003" customHeight="1" x14ac:dyDescent="0.25">
      <c r="B13" s="26">
        <v>7</v>
      </c>
      <c r="C13" s="43" t="s">
        <v>87</v>
      </c>
      <c r="D13" s="43" t="s">
        <v>77</v>
      </c>
      <c r="E13" s="57" t="s">
        <v>83</v>
      </c>
      <c r="F13" s="26" t="s">
        <v>77</v>
      </c>
      <c r="G13" s="59"/>
      <c r="H13" s="92" t="s">
        <v>88</v>
      </c>
    </row>
    <row r="14" spans="2:9" ht="40.200000000000003" customHeight="1" x14ac:dyDescent="0.25">
      <c r="B14" s="26">
        <v>8</v>
      </c>
      <c r="C14" s="43" t="s">
        <v>89</v>
      </c>
      <c r="D14" s="43" t="s">
        <v>77</v>
      </c>
      <c r="E14" s="57" t="s">
        <v>90</v>
      </c>
      <c r="F14" s="26">
        <v>0</v>
      </c>
      <c r="G14" s="59"/>
      <c r="H14" s="92" t="s">
        <v>91</v>
      </c>
    </row>
    <row r="15" spans="2:9" ht="40.200000000000003" customHeight="1" x14ac:dyDescent="0.25">
      <c r="B15" s="26">
        <v>9</v>
      </c>
      <c r="C15" s="43" t="s">
        <v>92</v>
      </c>
      <c r="D15" s="44" t="s">
        <v>77</v>
      </c>
      <c r="E15" s="57" t="s">
        <v>90</v>
      </c>
      <c r="F15" s="26">
        <v>0</v>
      </c>
      <c r="G15" s="59"/>
      <c r="H15" s="92" t="s">
        <v>93</v>
      </c>
    </row>
    <row r="16" spans="2:9" ht="40.200000000000003" customHeight="1" x14ac:dyDescent="0.25">
      <c r="B16" s="26">
        <v>10</v>
      </c>
      <c r="C16" s="43" t="s">
        <v>94</v>
      </c>
      <c r="D16" s="44" t="s">
        <v>77</v>
      </c>
      <c r="E16" s="69" t="s">
        <v>90</v>
      </c>
      <c r="F16" s="26">
        <v>0</v>
      </c>
      <c r="G16" s="59"/>
      <c r="H16" s="92" t="s">
        <v>95</v>
      </c>
    </row>
    <row r="17" spans="2:8" ht="40.200000000000003" customHeight="1" x14ac:dyDescent="0.25">
      <c r="B17" s="26">
        <v>11</v>
      </c>
      <c r="C17" s="43" t="s">
        <v>96</v>
      </c>
      <c r="D17" s="44" t="s">
        <v>77</v>
      </c>
      <c r="E17" s="69" t="s">
        <v>97</v>
      </c>
      <c r="F17" s="26" t="s">
        <v>77</v>
      </c>
      <c r="G17" s="59"/>
      <c r="H17" s="92" t="s">
        <v>98</v>
      </c>
    </row>
    <row r="18" spans="2:8" ht="40.200000000000003" customHeight="1" x14ac:dyDescent="0.25">
      <c r="B18" s="26">
        <v>12</v>
      </c>
      <c r="C18" s="43" t="s">
        <v>99</v>
      </c>
      <c r="D18" s="44" t="s">
        <v>100</v>
      </c>
      <c r="E18" s="69" t="s">
        <v>101</v>
      </c>
      <c r="F18" s="26">
        <v>1</v>
      </c>
      <c r="G18" s="59"/>
      <c r="H18" s="92">
        <v>1.9</v>
      </c>
    </row>
    <row r="19" spans="2:8" ht="40.200000000000003" customHeight="1" x14ac:dyDescent="0.25">
      <c r="B19" s="26">
        <v>13</v>
      </c>
      <c r="C19" s="43" t="s">
        <v>102</v>
      </c>
      <c r="D19" s="43" t="s">
        <v>77</v>
      </c>
      <c r="E19" s="69" t="s">
        <v>103</v>
      </c>
      <c r="F19" s="26" t="s">
        <v>77</v>
      </c>
      <c r="G19" s="59"/>
      <c r="H19" s="92" t="s">
        <v>104</v>
      </c>
    </row>
    <row r="20" spans="2:8" ht="40.200000000000003" customHeight="1" x14ac:dyDescent="0.25">
      <c r="B20" s="26">
        <v>14</v>
      </c>
      <c r="C20" s="43" t="s">
        <v>105</v>
      </c>
      <c r="D20" s="44" t="s">
        <v>77</v>
      </c>
      <c r="E20" s="69" t="s">
        <v>106</v>
      </c>
      <c r="F20" s="26" t="s">
        <v>107</v>
      </c>
      <c r="G20" s="59"/>
      <c r="H20" s="92" t="s">
        <v>108</v>
      </c>
    </row>
    <row r="21" spans="2:8" ht="40.200000000000003" customHeight="1" x14ac:dyDescent="0.25">
      <c r="B21" s="26">
        <v>15</v>
      </c>
      <c r="C21" s="43" t="s">
        <v>109</v>
      </c>
      <c r="D21" s="43" t="s">
        <v>77</v>
      </c>
      <c r="E21" s="69" t="s">
        <v>97</v>
      </c>
      <c r="F21" s="26" t="s">
        <v>77</v>
      </c>
      <c r="G21" s="59"/>
      <c r="H21" s="92" t="s">
        <v>110</v>
      </c>
    </row>
    <row r="22" spans="2:8" ht="40.200000000000003" customHeight="1" x14ac:dyDescent="0.25">
      <c r="B22" s="26">
        <v>16</v>
      </c>
      <c r="C22" s="43" t="s">
        <v>111</v>
      </c>
      <c r="D22" s="43" t="s">
        <v>77</v>
      </c>
      <c r="E22" s="69" t="s">
        <v>97</v>
      </c>
      <c r="F22" s="26" t="s">
        <v>77</v>
      </c>
      <c r="G22" s="59"/>
      <c r="H22" s="92" t="s">
        <v>112</v>
      </c>
    </row>
    <row r="23" spans="2:8" x14ac:dyDescent="0.25"/>
    <row r="24" spans="2:8" ht="13.95" customHeight="1" x14ac:dyDescent="0.25"/>
    <row r="25" spans="2:8" x14ac:dyDescent="0.25">
      <c r="B25" s="45" t="s">
        <v>113</v>
      </c>
    </row>
    <row r="26" spans="2:8" x14ac:dyDescent="0.25"/>
    <row r="27" spans="2:8" x14ac:dyDescent="0.25">
      <c r="B27" s="46"/>
      <c r="C27" t="s">
        <v>114</v>
      </c>
    </row>
    <row r="28" spans="2:8" x14ac:dyDescent="0.25"/>
    <row r="29" spans="2:8" x14ac:dyDescent="0.25">
      <c r="B29" s="47"/>
      <c r="C29" t="s">
        <v>115</v>
      </c>
    </row>
    <row r="30" spans="2:8" x14ac:dyDescent="0.25"/>
    <row r="31" spans="2:8" x14ac:dyDescent="0.25"/>
    <row r="32" spans="2:8" x14ac:dyDescent="0.25"/>
    <row r="33" spans="1:11" ht="14.4" x14ac:dyDescent="0.3">
      <c r="B33" s="110" t="s">
        <v>116</v>
      </c>
      <c r="C33" s="111"/>
      <c r="D33" s="111"/>
      <c r="E33" s="111"/>
      <c r="F33" s="112"/>
      <c r="G33" s="64"/>
      <c r="H33" s="53"/>
      <c r="I33" s="53"/>
      <c r="J33" s="53"/>
      <c r="K33" s="54"/>
    </row>
    <row r="34" spans="1:11" s="6" customFormat="1" ht="13.95" customHeight="1" x14ac:dyDescent="0.25">
      <c r="H34" s="39"/>
    </row>
    <row r="35" spans="1:11" s="6" customFormat="1" ht="13.95" customHeight="1" x14ac:dyDescent="0.25">
      <c r="B35" s="50" t="s">
        <v>117</v>
      </c>
      <c r="C35" s="113" t="s">
        <v>118</v>
      </c>
      <c r="D35" s="113"/>
      <c r="E35" s="113"/>
      <c r="F35" s="113"/>
      <c r="G35" s="65"/>
    </row>
    <row r="36" spans="1:11" s="52" customFormat="1" ht="73.2" customHeight="1" x14ac:dyDescent="0.25">
      <c r="A36" s="6"/>
      <c r="B36" s="49">
        <v>1</v>
      </c>
      <c r="C36" s="116" t="s">
        <v>119</v>
      </c>
      <c r="D36" s="117"/>
      <c r="E36" s="117"/>
      <c r="F36" s="118"/>
      <c r="G36" s="66"/>
      <c r="H36" s="51"/>
      <c r="I36" s="51"/>
      <c r="J36" s="51"/>
    </row>
    <row r="37" spans="1:11" s="52" customFormat="1" ht="57" customHeight="1" x14ac:dyDescent="0.25">
      <c r="A37" s="6"/>
      <c r="B37" s="49">
        <v>2</v>
      </c>
      <c r="C37" s="114" t="s">
        <v>120</v>
      </c>
      <c r="D37" s="114"/>
      <c r="E37" s="114"/>
      <c r="F37" s="114"/>
      <c r="G37" s="66"/>
    </row>
    <row r="38" spans="1:11" s="52" customFormat="1" ht="40.200000000000003" customHeight="1" x14ac:dyDescent="0.25">
      <c r="A38" s="6"/>
      <c r="B38" s="49">
        <v>3</v>
      </c>
      <c r="C38" s="114" t="s">
        <v>121</v>
      </c>
      <c r="D38" s="114"/>
      <c r="E38" s="114"/>
      <c r="F38" s="114"/>
      <c r="G38" s="66"/>
    </row>
    <row r="39" spans="1:11" s="52" customFormat="1" ht="40.200000000000003" customHeight="1" x14ac:dyDescent="0.25">
      <c r="A39" s="6"/>
      <c r="B39" s="49">
        <v>4</v>
      </c>
      <c r="C39" s="114" t="s">
        <v>122</v>
      </c>
      <c r="D39" s="114"/>
      <c r="E39" s="114"/>
      <c r="F39" s="114"/>
      <c r="G39" s="66"/>
    </row>
    <row r="40" spans="1:11" s="52" customFormat="1" ht="40.200000000000003" customHeight="1" x14ac:dyDescent="0.25">
      <c r="A40" s="6"/>
      <c r="B40" s="49">
        <v>5</v>
      </c>
      <c r="C40" s="114" t="s">
        <v>123</v>
      </c>
      <c r="D40" s="114"/>
      <c r="E40" s="114"/>
      <c r="F40" s="114"/>
      <c r="G40" s="66"/>
    </row>
    <row r="41" spans="1:11" s="52" customFormat="1" ht="40.200000000000003" customHeight="1" x14ac:dyDescent="0.25">
      <c r="A41" s="6"/>
      <c r="B41" s="49">
        <v>6</v>
      </c>
      <c r="C41" s="114" t="s">
        <v>124</v>
      </c>
      <c r="D41" s="114"/>
      <c r="E41" s="114"/>
      <c r="F41" s="114"/>
      <c r="G41" s="66"/>
    </row>
    <row r="42" spans="1:11" s="52" customFormat="1" ht="60" customHeight="1" x14ac:dyDescent="0.25">
      <c r="A42" s="6"/>
      <c r="B42" s="49">
        <v>7</v>
      </c>
      <c r="C42" s="114" t="s">
        <v>125</v>
      </c>
      <c r="D42" s="114"/>
      <c r="E42" s="114"/>
      <c r="F42" s="114"/>
      <c r="G42" s="66"/>
    </row>
    <row r="43" spans="1:11" s="52" customFormat="1" ht="66" customHeight="1" x14ac:dyDescent="0.25">
      <c r="A43" s="6"/>
      <c r="B43" s="49">
        <v>8</v>
      </c>
      <c r="C43" s="114" t="s">
        <v>126</v>
      </c>
      <c r="D43" s="114"/>
      <c r="E43" s="114"/>
      <c r="F43" s="114"/>
      <c r="G43" s="66"/>
    </row>
    <row r="44" spans="1:11" s="52" customFormat="1" ht="49.5" customHeight="1" x14ac:dyDescent="0.25">
      <c r="A44" s="6"/>
      <c r="B44" s="49">
        <v>9</v>
      </c>
      <c r="C44" s="114" t="s">
        <v>127</v>
      </c>
      <c r="D44" s="114"/>
      <c r="E44" s="114"/>
      <c r="F44" s="114"/>
      <c r="G44" s="66"/>
    </row>
    <row r="45" spans="1:11" s="52" customFormat="1" ht="47.7" customHeight="1" x14ac:dyDescent="0.25">
      <c r="A45" s="6"/>
      <c r="B45" s="49">
        <v>10</v>
      </c>
      <c r="C45" s="115" t="s">
        <v>128</v>
      </c>
      <c r="D45" s="115"/>
      <c r="E45" s="115"/>
      <c r="F45" s="115"/>
      <c r="G45" s="67"/>
    </row>
    <row r="46" spans="1:11" s="52" customFormat="1" ht="77.7" customHeight="1" x14ac:dyDescent="0.25">
      <c r="A46" s="6"/>
      <c r="B46" s="49">
        <v>11</v>
      </c>
      <c r="C46" s="115" t="s">
        <v>129</v>
      </c>
      <c r="D46" s="115"/>
      <c r="E46" s="115"/>
      <c r="F46" s="115"/>
      <c r="G46" s="67"/>
    </row>
    <row r="47" spans="1:11" s="52" customFormat="1" ht="40.200000000000003" customHeight="1" x14ac:dyDescent="0.25">
      <c r="A47" s="6"/>
      <c r="B47" s="49">
        <v>12</v>
      </c>
      <c r="C47" s="115" t="s">
        <v>130</v>
      </c>
      <c r="D47" s="115"/>
      <c r="E47" s="115"/>
      <c r="F47" s="115"/>
      <c r="G47" s="67"/>
    </row>
    <row r="48" spans="1:11" s="52" customFormat="1" ht="40.200000000000003" customHeight="1" x14ac:dyDescent="0.25">
      <c r="A48" s="6"/>
      <c r="B48" s="49">
        <v>13</v>
      </c>
      <c r="C48" s="115" t="s">
        <v>131</v>
      </c>
      <c r="D48" s="115"/>
      <c r="E48" s="115"/>
      <c r="F48" s="115"/>
      <c r="G48" s="67"/>
    </row>
    <row r="49" spans="1:7" s="52" customFormat="1" ht="47.7" customHeight="1" x14ac:dyDescent="0.25">
      <c r="A49" s="6"/>
      <c r="B49" s="49">
        <v>14</v>
      </c>
      <c r="C49" s="115" t="s">
        <v>132</v>
      </c>
      <c r="D49" s="115"/>
      <c r="E49" s="115"/>
      <c r="F49" s="115"/>
      <c r="G49" s="67"/>
    </row>
    <row r="50" spans="1:7" s="52" customFormat="1" ht="91.2" customHeight="1" x14ac:dyDescent="0.25">
      <c r="A50" s="6"/>
      <c r="B50" s="49">
        <v>15</v>
      </c>
      <c r="C50" s="115" t="s">
        <v>133</v>
      </c>
      <c r="D50" s="115"/>
      <c r="E50" s="115"/>
      <c r="F50" s="115"/>
      <c r="G50" s="67"/>
    </row>
    <row r="51" spans="1:7" s="52" customFormat="1" ht="149.69999999999999" customHeight="1" x14ac:dyDescent="0.25">
      <c r="A51" s="6"/>
      <c r="B51" s="49">
        <v>16</v>
      </c>
      <c r="C51" s="115" t="s">
        <v>134</v>
      </c>
      <c r="D51" s="115"/>
      <c r="E51" s="115"/>
      <c r="F51" s="115"/>
      <c r="G51" s="67"/>
    </row>
    <row r="52" spans="1:7" x14ac:dyDescent="0.25"/>
    <row r="53" spans="1:7" x14ac:dyDescent="0.25">
      <c r="B53" s="110" t="s">
        <v>135</v>
      </c>
      <c r="C53" s="111"/>
      <c r="D53" s="111"/>
      <c r="E53" s="111"/>
      <c r="F53" s="112"/>
    </row>
    <row r="54" spans="1:7" ht="14.4" thickBot="1" x14ac:dyDescent="0.3"/>
    <row r="55" spans="1:7" ht="14.4" thickBot="1" x14ac:dyDescent="0.3">
      <c r="B55" s="70" t="s">
        <v>70</v>
      </c>
      <c r="C55" s="71" t="s">
        <v>136</v>
      </c>
      <c r="D55" s="71" t="s">
        <v>137</v>
      </c>
    </row>
    <row r="56" spans="1:7" ht="53.4" thickBot="1" x14ac:dyDescent="0.3">
      <c r="B56" s="72">
        <v>1</v>
      </c>
      <c r="C56" s="73" t="s">
        <v>138</v>
      </c>
      <c r="D56" s="73" t="s">
        <v>139</v>
      </c>
    </row>
    <row r="57" spans="1:7" ht="66.599999999999994" thickBot="1" x14ac:dyDescent="0.3">
      <c r="B57" s="72">
        <v>2</v>
      </c>
      <c r="C57" s="73" t="s">
        <v>140</v>
      </c>
      <c r="D57" s="73" t="s">
        <v>141</v>
      </c>
    </row>
    <row r="58" spans="1:7" ht="93" thickBot="1" x14ac:dyDescent="0.3">
      <c r="B58" s="72">
        <v>3</v>
      </c>
      <c r="C58" s="73" t="s">
        <v>142</v>
      </c>
      <c r="D58" s="73" t="s">
        <v>143</v>
      </c>
    </row>
    <row r="59" spans="1:7" ht="132.6" thickBot="1" x14ac:dyDescent="0.3">
      <c r="B59" s="72">
        <v>4</v>
      </c>
      <c r="C59" s="73" t="s">
        <v>144</v>
      </c>
      <c r="D59" s="73" t="s">
        <v>145</v>
      </c>
    </row>
    <row r="60" spans="1:7" ht="40.200000000000003" thickBot="1" x14ac:dyDescent="0.3">
      <c r="B60" s="72">
        <v>5</v>
      </c>
      <c r="C60" s="73" t="s">
        <v>146</v>
      </c>
      <c r="D60" s="73" t="s">
        <v>147</v>
      </c>
    </row>
    <row r="61" spans="1:7" x14ac:dyDescent="0.25"/>
    <row r="62" spans="1:7" ht="39.6" x14ac:dyDescent="0.25">
      <c r="C62" s="74" t="s">
        <v>148</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abSelected="1" zoomScale="90" zoomScaleNormal="90" workbookViewId="0">
      <selection activeCell="I7" sqref="I7"/>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149</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19" t="s">
        <v>3</v>
      </c>
      <c r="C3" s="132"/>
      <c r="D3" s="129" t="str">
        <f>'Cover sheet'!C5</f>
        <v>Southern Water</v>
      </c>
      <c r="E3" s="130"/>
      <c r="F3" s="131"/>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9" t="s">
        <v>6</v>
      </c>
      <c r="C4" s="132"/>
      <c r="D4" s="129" t="str">
        <f>'Cover sheet'!C6</f>
        <v>Sussex Worthing</v>
      </c>
      <c r="E4" s="130"/>
      <c r="F4" s="131"/>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151</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17" t="s">
        <v>70</v>
      </c>
      <c r="C6" s="17" t="s">
        <v>152</v>
      </c>
      <c r="D6" s="18" t="s">
        <v>72</v>
      </c>
      <c r="E6" s="18" t="s">
        <v>73</v>
      </c>
      <c r="F6" s="75" t="s">
        <v>74</v>
      </c>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40.200000000000003" customHeight="1" x14ac:dyDescent="0.25">
      <c r="B7" s="78">
        <v>1</v>
      </c>
      <c r="C7" s="76" t="s">
        <v>233</v>
      </c>
      <c r="D7" s="29" t="s">
        <v>234</v>
      </c>
      <c r="E7" s="29" t="s">
        <v>101</v>
      </c>
      <c r="F7" s="29">
        <v>2</v>
      </c>
      <c r="G7" s="30"/>
      <c r="H7" s="82">
        <f>'[2]2. BL Supply'!M$20</f>
        <v>64.59</v>
      </c>
      <c r="I7" s="82">
        <f>'[2]2. BL Supply'!N$20</f>
        <v>61.81</v>
      </c>
      <c r="J7" s="82">
        <f>'[2]2. BL Supply'!O$20</f>
        <v>61.81</v>
      </c>
      <c r="K7" s="82">
        <f>'[2]2. BL Supply'!P$20</f>
        <v>61.81</v>
      </c>
      <c r="L7" s="82">
        <f>'[2]2. BL Supply'!Q$20</f>
        <v>61.81</v>
      </c>
      <c r="M7" s="82">
        <f>'[2]2. BL Supply'!R$20</f>
        <v>61.81</v>
      </c>
      <c r="N7" s="82">
        <f>'[2]2. BL Supply'!S$20</f>
        <v>61.81</v>
      </c>
      <c r="O7" s="82">
        <f>'[2]2. BL Supply'!T$20</f>
        <v>61.81</v>
      </c>
      <c r="P7" s="82">
        <f>'[2]2. BL Supply'!U$20</f>
        <v>61.81</v>
      </c>
      <c r="Q7" s="82">
        <f>'[2]2. BL Supply'!V$20</f>
        <v>61.81</v>
      </c>
      <c r="R7" s="82">
        <f>'[2]2. BL Supply'!W$20</f>
        <v>61.81</v>
      </c>
      <c r="S7" s="82">
        <f>'[2]2. BL Supply'!X$20</f>
        <v>61.81</v>
      </c>
      <c r="T7" s="82">
        <f>'[2]2. BL Supply'!Y$20</f>
        <v>61.81</v>
      </c>
      <c r="U7" s="82">
        <f>'[2]2. BL Supply'!Z$20</f>
        <v>61.81</v>
      </c>
      <c r="V7" s="82">
        <f>'[2]2. BL Supply'!AA$20</f>
        <v>61.81</v>
      </c>
      <c r="W7" s="82">
        <f>'[2]2. BL Supply'!AB$20</f>
        <v>61.81</v>
      </c>
      <c r="X7" s="82">
        <f>'[2]2. BL Supply'!AC$20</f>
        <v>61.81</v>
      </c>
      <c r="Y7" s="82">
        <f>'[2]2. BL Supply'!AD$20</f>
        <v>61.81</v>
      </c>
      <c r="Z7" s="82">
        <f>'[2]2. BL Supply'!AE$20</f>
        <v>61.81</v>
      </c>
      <c r="AA7" s="82">
        <f>'[2]2. BL Supply'!AF$20</f>
        <v>61.81</v>
      </c>
      <c r="AB7" s="82">
        <f>'[2]2. BL Supply'!AG$20</f>
        <v>61.81</v>
      </c>
      <c r="AC7" s="82">
        <f>'[2]2. BL Supply'!AH$20</f>
        <v>61.81</v>
      </c>
      <c r="AD7" s="82">
        <f>'[2]2. BL Supply'!AI$20</f>
        <v>61.81</v>
      </c>
      <c r="AE7" s="82">
        <f>'[2]2. BL Supply'!AJ$20</f>
        <v>61.81</v>
      </c>
      <c r="AF7" s="82">
        <f>'[2]2. BL Supply'!AK$20</f>
        <v>61.81</v>
      </c>
      <c r="AG7" s="83">
        <f>'[2]2. BL Supply'!AL$20</f>
        <v>61.81</v>
      </c>
      <c r="AH7" s="83">
        <f>'[2]2. BL Supply'!AM$20</f>
        <v>61.81</v>
      </c>
      <c r="AI7" s="83">
        <f>'[2]2. BL Supply'!AN$20</f>
        <v>61.81</v>
      </c>
      <c r="AJ7" s="83">
        <f>'[2]2. BL Supply'!AO$20</f>
        <v>61.81</v>
      </c>
      <c r="AK7" s="83">
        <f>'[2]2. BL Supply'!AP$20</f>
        <v>61.81</v>
      </c>
      <c r="AL7" s="83">
        <f>'[2]2. BL Supply'!AQ$20</f>
        <v>61.81</v>
      </c>
      <c r="AM7" s="83">
        <f>'[2]2. BL Supply'!AR$20</f>
        <v>61.81</v>
      </c>
      <c r="AN7" s="83">
        <f>'[2]2. BL Supply'!AS$20</f>
        <v>61.81</v>
      </c>
      <c r="AO7" s="83">
        <f>'[2]2. BL Supply'!AT$20</f>
        <v>61.81</v>
      </c>
      <c r="AP7" s="83">
        <f>'[2]2. BL Supply'!AU$20</f>
        <v>61.81</v>
      </c>
      <c r="AQ7" s="83">
        <f>'[2]2. BL Supply'!AV$20</f>
        <v>61.81</v>
      </c>
      <c r="AR7" s="83">
        <f>'[2]2. BL Supply'!AW$20</f>
        <v>61.81</v>
      </c>
      <c r="AS7" s="83">
        <f>'[2]2. BL Supply'!AX$20</f>
        <v>61.81</v>
      </c>
      <c r="AT7" s="83">
        <f>'[2]2. BL Supply'!AY$20</f>
        <v>61.81</v>
      </c>
      <c r="AU7" s="83">
        <f>'[2]2. BL Supply'!AZ$20</f>
        <v>61.81</v>
      </c>
      <c r="AV7" s="83">
        <f>'[2]2. BL Supply'!BA$20</f>
        <v>61.81</v>
      </c>
      <c r="AW7" s="83">
        <f>'[2]2. BL Supply'!BB$20</f>
        <v>61.81</v>
      </c>
      <c r="AX7" s="83">
        <f>'[2]2. BL Supply'!BC$20</f>
        <v>61.81</v>
      </c>
      <c r="AY7" s="83">
        <f>'[2]2. BL Supply'!BD$20</f>
        <v>61.81</v>
      </c>
      <c r="AZ7" s="83">
        <f>'[2]2. BL Supply'!BE$20</f>
        <v>61.81</v>
      </c>
      <c r="BA7" s="83">
        <f>'[2]2. BL Supply'!BF$20</f>
        <v>61.81</v>
      </c>
      <c r="BB7" s="83">
        <f>'[2]2. BL Supply'!BG$20</f>
        <v>61.81</v>
      </c>
      <c r="BC7" s="83">
        <f>'[2]2. BL Supply'!BH$20</f>
        <v>61.81</v>
      </c>
      <c r="BD7" s="83">
        <f>'[2]2. BL Supply'!BI$20</f>
        <v>61.81</v>
      </c>
      <c r="BE7" s="83">
        <f>'[2]2. BL Supply'!BJ$20</f>
        <v>61.81</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40.200000000000003" customHeight="1" x14ac:dyDescent="0.25">
      <c r="B8" s="79">
        <f>B7+1</f>
        <v>2</v>
      </c>
      <c r="C8" s="77" t="s">
        <v>235</v>
      </c>
      <c r="D8" s="33" t="s">
        <v>236</v>
      </c>
      <c r="E8" s="34" t="s">
        <v>101</v>
      </c>
      <c r="F8" s="34">
        <v>2</v>
      </c>
      <c r="G8" s="30"/>
      <c r="H8" s="82">
        <v>0.74002673427001608</v>
      </c>
      <c r="I8" s="82">
        <v>0.75647177280934974</v>
      </c>
      <c r="J8" s="82">
        <v>0.7729168113486834</v>
      </c>
      <c r="K8" s="82">
        <v>0.78936184988801705</v>
      </c>
      <c r="L8" s="82">
        <v>0.80580688842735082</v>
      </c>
      <c r="M8" s="82">
        <v>0.82225192696668448</v>
      </c>
      <c r="N8" s="82">
        <v>0.83869696550601824</v>
      </c>
      <c r="O8" s="82">
        <v>0.8551420040453519</v>
      </c>
      <c r="P8" s="82">
        <v>0.87158704258468556</v>
      </c>
      <c r="Q8" s="82">
        <v>0.88803208112401932</v>
      </c>
      <c r="R8" s="82">
        <v>0.90447711966335298</v>
      </c>
      <c r="S8" s="82">
        <v>0.92092215820268664</v>
      </c>
      <c r="T8" s="82">
        <v>0.9373671967420204</v>
      </c>
      <c r="U8" s="82">
        <v>0.95381223528135406</v>
      </c>
      <c r="V8" s="82">
        <v>0.97025727382068772</v>
      </c>
      <c r="W8" s="82">
        <v>0.98670231236002137</v>
      </c>
      <c r="X8" s="82">
        <v>1.0031473508993551</v>
      </c>
      <c r="Y8" s="82">
        <v>1.0195923894386889</v>
      </c>
      <c r="Z8" s="82">
        <v>1.0360374279780225</v>
      </c>
      <c r="AA8" s="82">
        <v>1.0524824665173562</v>
      </c>
      <c r="AB8" s="82">
        <v>1.06892750505669</v>
      </c>
      <c r="AC8" s="82">
        <v>1.0853725435960238</v>
      </c>
      <c r="AD8" s="82">
        <v>1.1018175821353573</v>
      </c>
      <c r="AE8" s="82">
        <v>1.1182626206746911</v>
      </c>
      <c r="AF8" s="82">
        <v>1.1347076592140248</v>
      </c>
      <c r="AG8" s="83">
        <v>1.1511526977533584</v>
      </c>
      <c r="AH8" s="83">
        <v>1.1675977362926921</v>
      </c>
      <c r="AI8" s="83">
        <v>1.1840427748320257</v>
      </c>
      <c r="AJ8" s="83">
        <v>1.2004878133713595</v>
      </c>
      <c r="AK8" s="83">
        <v>1.216932851910693</v>
      </c>
      <c r="AL8" s="83">
        <v>1.2333778904500268</v>
      </c>
      <c r="AM8" s="83">
        <v>1.2498229289893603</v>
      </c>
      <c r="AN8" s="83">
        <v>1.2662679675286941</v>
      </c>
      <c r="AO8" s="83">
        <v>1.2827130060680276</v>
      </c>
      <c r="AP8" s="83">
        <v>1.2991580446073614</v>
      </c>
      <c r="AQ8" s="83">
        <v>1.3156030831466952</v>
      </c>
      <c r="AR8" s="83">
        <v>1.3320481216860289</v>
      </c>
      <c r="AS8" s="83">
        <v>1.3484931602253625</v>
      </c>
      <c r="AT8" s="83">
        <v>1.3649381987646962</v>
      </c>
      <c r="AU8" s="83">
        <v>1.38138323730403</v>
      </c>
      <c r="AV8" s="83">
        <v>1.3978282758433638</v>
      </c>
      <c r="AW8" s="83">
        <v>1.4142733143826973</v>
      </c>
      <c r="AX8" s="83">
        <v>1.4307183529220311</v>
      </c>
      <c r="AY8" s="83">
        <v>1.4471633914613646</v>
      </c>
      <c r="AZ8" s="83">
        <v>1.4636084300006984</v>
      </c>
      <c r="BA8" s="83">
        <v>1.4800534685400322</v>
      </c>
      <c r="BB8" s="83">
        <v>1.4964985070793657</v>
      </c>
      <c r="BC8" s="83">
        <v>1.5129435456186995</v>
      </c>
      <c r="BD8" s="83">
        <v>1.529388584158033</v>
      </c>
      <c r="BE8" s="83">
        <v>1.5458336226973668</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40.200000000000003" customHeight="1" x14ac:dyDescent="0.25">
      <c r="B9" s="79">
        <f t="shared" ref="B9:B12" si="0">B8+1</f>
        <v>3</v>
      </c>
      <c r="C9" s="77" t="s">
        <v>237</v>
      </c>
      <c r="D9" s="33" t="s">
        <v>238</v>
      </c>
      <c r="E9" s="34" t="s">
        <v>101</v>
      </c>
      <c r="F9" s="34">
        <v>2</v>
      </c>
      <c r="G9" s="30"/>
      <c r="H9" s="82">
        <f>'[2]2. BL Supply'!M$23</f>
        <v>0</v>
      </c>
      <c r="I9" s="82">
        <f>'[2]2. BL Supply'!N$23</f>
        <v>0</v>
      </c>
      <c r="J9" s="82">
        <f>'[2]2. BL Supply'!O$23</f>
        <v>0</v>
      </c>
      <c r="K9" s="82">
        <f>'[2]2. BL Supply'!P$23</f>
        <v>0</v>
      </c>
      <c r="L9" s="82">
        <f>'[2]2. BL Supply'!Q$23</f>
        <v>0</v>
      </c>
      <c r="M9" s="82">
        <f>'[2]2. BL Supply'!R$23</f>
        <v>0</v>
      </c>
      <c r="N9" s="82">
        <f>'[2]2. BL Supply'!S$23</f>
        <v>0</v>
      </c>
      <c r="O9" s="82">
        <f>'[2]2. BL Supply'!T$23</f>
        <v>0</v>
      </c>
      <c r="P9" s="82">
        <f>'[2]2. BL Supply'!U$23</f>
        <v>0</v>
      </c>
      <c r="Q9" s="82">
        <f>'[2]2. BL Supply'!V$23</f>
        <v>0</v>
      </c>
      <c r="R9" s="82">
        <f>'[2]2. BL Supply'!W$23</f>
        <v>0</v>
      </c>
      <c r="S9" s="82">
        <f>'[2]2. BL Supply'!X$23</f>
        <v>0</v>
      </c>
      <c r="T9" s="82">
        <f>'[2]2. BL Supply'!Y$23</f>
        <v>0</v>
      </c>
      <c r="U9" s="82">
        <f>'[2]2. BL Supply'!Z$23</f>
        <v>0</v>
      </c>
      <c r="V9" s="82">
        <f>'[2]2. BL Supply'!AA$23</f>
        <v>0</v>
      </c>
      <c r="W9" s="82">
        <f>'[2]2. BL Supply'!AB$23</f>
        <v>0</v>
      </c>
      <c r="X9" s="82">
        <f>'[2]2. BL Supply'!AC$23</f>
        <v>0</v>
      </c>
      <c r="Y9" s="82">
        <f>'[2]2. BL Supply'!AD$23</f>
        <v>0</v>
      </c>
      <c r="Z9" s="82">
        <f>'[2]2. BL Supply'!AE$23</f>
        <v>0</v>
      </c>
      <c r="AA9" s="82">
        <f>'[2]2. BL Supply'!AF$23</f>
        <v>0</v>
      </c>
      <c r="AB9" s="82">
        <f>'[2]2. BL Supply'!AG$23</f>
        <v>0</v>
      </c>
      <c r="AC9" s="82">
        <f>'[2]2. BL Supply'!AH$23</f>
        <v>0</v>
      </c>
      <c r="AD9" s="82">
        <f>'[2]2. BL Supply'!AI$23</f>
        <v>0</v>
      </c>
      <c r="AE9" s="82">
        <f>'[2]2. BL Supply'!AJ$23</f>
        <v>0</v>
      </c>
      <c r="AF9" s="82">
        <f>'[2]2. BL Supply'!AK$23</f>
        <v>0</v>
      </c>
      <c r="AG9" s="83">
        <f>'[2]2. BL Supply'!AL$23</f>
        <v>0</v>
      </c>
      <c r="AH9" s="83">
        <f>'[2]2. BL Supply'!AM$23</f>
        <v>0</v>
      </c>
      <c r="AI9" s="83">
        <f>'[2]2. BL Supply'!AN$23</f>
        <v>0</v>
      </c>
      <c r="AJ9" s="83">
        <f>'[2]2. BL Supply'!AO$23</f>
        <v>0</v>
      </c>
      <c r="AK9" s="83">
        <f>'[2]2. BL Supply'!AP$23</f>
        <v>0</v>
      </c>
      <c r="AL9" s="83">
        <f>'[2]2. BL Supply'!AQ$23</f>
        <v>0</v>
      </c>
      <c r="AM9" s="83">
        <f>'[2]2. BL Supply'!AR$23</f>
        <v>0</v>
      </c>
      <c r="AN9" s="83">
        <f>'[2]2. BL Supply'!AS$23</f>
        <v>0</v>
      </c>
      <c r="AO9" s="83">
        <f>'[2]2. BL Supply'!AT$23</f>
        <v>0</v>
      </c>
      <c r="AP9" s="83">
        <f>'[2]2. BL Supply'!AU$23</f>
        <v>0</v>
      </c>
      <c r="AQ9" s="83">
        <f>'[2]2. BL Supply'!AV$23</f>
        <v>0</v>
      </c>
      <c r="AR9" s="83">
        <f>'[2]2. BL Supply'!AW$23</f>
        <v>0</v>
      </c>
      <c r="AS9" s="83">
        <f>'[2]2. BL Supply'!AX$23</f>
        <v>0</v>
      </c>
      <c r="AT9" s="83">
        <f>'[2]2. BL Supply'!AY$23</f>
        <v>0</v>
      </c>
      <c r="AU9" s="83">
        <f>'[2]2. BL Supply'!AZ$23</f>
        <v>0</v>
      </c>
      <c r="AV9" s="83">
        <f>'[2]2. BL Supply'!BA$23</f>
        <v>0</v>
      </c>
      <c r="AW9" s="83">
        <f>'[2]2. BL Supply'!BB$23</f>
        <v>0</v>
      </c>
      <c r="AX9" s="83">
        <f>'[2]2. BL Supply'!BC$23</f>
        <v>0</v>
      </c>
      <c r="AY9" s="83">
        <f>'[2]2. BL Supply'!BD$23</f>
        <v>0</v>
      </c>
      <c r="AZ9" s="83">
        <f>'[2]2. BL Supply'!BE$23</f>
        <v>0</v>
      </c>
      <c r="BA9" s="83">
        <f>'[2]2. BL Supply'!BF$23</f>
        <v>0</v>
      </c>
      <c r="BB9" s="83">
        <f>'[2]2. BL Supply'!BG$23</f>
        <v>0</v>
      </c>
      <c r="BC9" s="83">
        <f>'[2]2. BL Supply'!BH$23</f>
        <v>0</v>
      </c>
      <c r="BD9" s="83">
        <f>'[2]2. BL Supply'!BI$23</f>
        <v>0</v>
      </c>
      <c r="BE9" s="83">
        <f>'[2]2. BL Supply'!BJ$23</f>
        <v>0</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40.200000000000003" customHeight="1" x14ac:dyDescent="0.25">
      <c r="B10" s="79">
        <f t="shared" si="0"/>
        <v>4</v>
      </c>
      <c r="C10" s="77" t="s">
        <v>239</v>
      </c>
      <c r="D10" s="33" t="s">
        <v>240</v>
      </c>
      <c r="E10" s="34" t="s">
        <v>101</v>
      </c>
      <c r="F10" s="34">
        <v>2</v>
      </c>
      <c r="G10" s="30"/>
      <c r="H10" s="82">
        <f>'[2]2. BL Supply'!M$26</f>
        <v>2.7245979808227023</v>
      </c>
      <c r="I10" s="82">
        <f>'[2]2. BL Supply'!N$26</f>
        <v>2.6681321095691146</v>
      </c>
      <c r="J10" s="82">
        <f>'[2]2. BL Supply'!O$26</f>
        <v>0.6348043153280436</v>
      </c>
      <c r="K10" s="82">
        <f>'[2]2. BL Supply'!P$26</f>
        <v>0.60304005315909492</v>
      </c>
      <c r="L10" s="82">
        <f>'[2]2. BL Supply'!Q$26</f>
        <v>0.5961679486368503</v>
      </c>
      <c r="M10" s="82">
        <f>'[2]2. BL Supply'!R$26</f>
        <v>-3.4421556248068281</v>
      </c>
      <c r="N10" s="82">
        <f>'[2]2. BL Supply'!S$26</f>
        <v>-3.3977714638122123</v>
      </c>
      <c r="O10" s="82">
        <f>'[2]2. BL Supply'!T$26</f>
        <v>-17.240848173872955</v>
      </c>
      <c r="P10" s="82">
        <f>'[2]2. BL Supply'!U$26</f>
        <v>-17.387006770060246</v>
      </c>
      <c r="Q10" s="82">
        <f>'[2]2. BL Supply'!V$26</f>
        <v>-16.932500264792871</v>
      </c>
      <c r="R10" s="82">
        <f>'[2]2. BL Supply'!W$26</f>
        <v>-16.848027577390813</v>
      </c>
      <c r="S10" s="82">
        <f>'[2]2. BL Supply'!X$26</f>
        <v>-16.776460551739714</v>
      </c>
      <c r="T10" s="82">
        <f>'[2]2. BL Supply'!Y$26</f>
        <v>-16.652354466783017</v>
      </c>
      <c r="U10" s="82">
        <f>'[2]2. BL Supply'!Z$26</f>
        <v>-16.53671692281231</v>
      </c>
      <c r="V10" s="82">
        <f>'[2]2. BL Supply'!AA$26</f>
        <v>-16.414067687538115</v>
      </c>
      <c r="W10" s="82">
        <f>'[2]2. BL Supply'!AB$26</f>
        <v>-16.437882910243225</v>
      </c>
      <c r="X10" s="82">
        <f>'[2]2. BL Supply'!AC$26</f>
        <v>-16.454053385530692</v>
      </c>
      <c r="Y10" s="82">
        <f>'[2]2. BL Supply'!AD$26</f>
        <v>-16.46425336637806</v>
      </c>
      <c r="Z10" s="82">
        <f>'[2]2. BL Supply'!AE$26</f>
        <v>-16.469768866822747</v>
      </c>
      <c r="AA10" s="82">
        <f>'[2]2. BL Supply'!AF$26</f>
        <v>-16.472262564227432</v>
      </c>
      <c r="AB10" s="82">
        <f>'[2]2. BL Supply'!AG$26</f>
        <v>-16.439981591922727</v>
      </c>
      <c r="AC10" s="82">
        <f>'[2]2. BL Supply'!AH$26</f>
        <v>-16.40280315812473</v>
      </c>
      <c r="AD10" s="82">
        <f>'[2]2. BL Supply'!AI$26</f>
        <v>-16.36220863688823</v>
      </c>
      <c r="AE10" s="82">
        <f>'[2]2. BL Supply'!AJ$26</f>
        <v>-16.323424908907153</v>
      </c>
      <c r="AF10" s="82">
        <f>'[2]2. BL Supply'!AK$26</f>
        <v>-16.282543776792703</v>
      </c>
      <c r="AG10" s="83">
        <f>'[2]2. BL Supply'!AL$26</f>
        <v>-16.339274307623576</v>
      </c>
      <c r="AH10" s="83">
        <f>'[2]2. BL Supply'!AM$26</f>
        <v>-16.403853207147009</v>
      </c>
      <c r="AI10" s="83">
        <f>'[2]2. BL Supply'!AN$26</f>
        <v>-16.467977861969405</v>
      </c>
      <c r="AJ10" s="83">
        <f>'[2]2. BL Supply'!AO$26</f>
        <v>-16.531035571274728</v>
      </c>
      <c r="AK10" s="83">
        <f>'[2]2. BL Supply'!AP$26</f>
        <v>-16.593151207829948</v>
      </c>
      <c r="AL10" s="83">
        <f>'[2]2. BL Supply'!AQ$26</f>
        <v>-16.508443836853484</v>
      </c>
      <c r="AM10" s="83">
        <f>'[2]2. BL Supply'!AR$26</f>
        <v>-16.423007150846626</v>
      </c>
      <c r="AN10" s="83">
        <f>'[2]2. BL Supply'!AS$26</f>
        <v>-16.336932026450647</v>
      </c>
      <c r="AO10" s="83">
        <f>'[2]2. BL Supply'!AT$26</f>
        <v>-16.250300660654581</v>
      </c>
      <c r="AP10" s="83">
        <f>'[2]2. BL Supply'!AU$26</f>
        <v>-16.163187602561351</v>
      </c>
      <c r="AQ10" s="83">
        <f>'[2]2. BL Supply'!AV$26</f>
        <v>-16.102747112276305</v>
      </c>
      <c r="AR10" s="83">
        <f>'[2]2. BL Supply'!AW$26</f>
        <v>-16.041954540093734</v>
      </c>
      <c r="AS10" s="83">
        <f>'[2]2. BL Supply'!AX$26</f>
        <v>-15.980866396874235</v>
      </c>
      <c r="AT10" s="83">
        <f>'[2]2. BL Supply'!AY$26</f>
        <v>-15.919534476176944</v>
      </c>
      <c r="AU10" s="83">
        <f>'[2]2. BL Supply'!AZ$26</f>
        <v>-15.858006367331694</v>
      </c>
      <c r="AV10" s="83">
        <f>'[2]2. BL Supply'!BA$26</f>
        <v>-15.82779970540423</v>
      </c>
      <c r="AW10" s="83">
        <f>'[2]2. BL Supply'!BB$26</f>
        <v>-15.797483106886315</v>
      </c>
      <c r="AX10" s="83">
        <f>'[2]2. BL Supply'!BC$26</f>
        <v>-15.767094939520268</v>
      </c>
      <c r="AY10" s="83">
        <f>'[2]2. BL Supply'!BD$26</f>
        <v>-15.736667141733694</v>
      </c>
      <c r="AZ10" s="83">
        <f>'[2]2. BL Supply'!BE$26</f>
        <v>-15.706232021147718</v>
      </c>
      <c r="BA10" s="83">
        <f>'[2]2. BL Supply'!BF$26</f>
        <v>-15.694329124345318</v>
      </c>
      <c r="BB10" s="83">
        <f>'[2]2. BL Supply'!BG$26</f>
        <v>-15.682477125371818</v>
      </c>
      <c r="BC10" s="83">
        <f>'[2]2. BL Supply'!BH$26</f>
        <v>-15.670702336996845</v>
      </c>
      <c r="BD10" s="83">
        <f>'[2]2. BL Supply'!BI$26</f>
        <v>-15.659029437414521</v>
      </c>
      <c r="BE10" s="83">
        <f>'[2]2. BL Supply'!BJ$26</f>
        <v>-15.647481620105985</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40.200000000000003" customHeight="1" x14ac:dyDescent="0.25">
      <c r="B11" s="79">
        <f t="shared" si="0"/>
        <v>5</v>
      </c>
      <c r="C11" s="77" t="s">
        <v>241</v>
      </c>
      <c r="D11" s="33" t="s">
        <v>242</v>
      </c>
      <c r="E11" s="34" t="s">
        <v>101</v>
      </c>
      <c r="F11" s="34">
        <v>2</v>
      </c>
      <c r="G11" s="30"/>
      <c r="H11" s="82">
        <v>0.83578571428571435</v>
      </c>
      <c r="I11" s="82">
        <v>0.83578571428571435</v>
      </c>
      <c r="J11" s="82">
        <v>0.83578571428571435</v>
      </c>
      <c r="K11" s="82">
        <v>0.83578571428571435</v>
      </c>
      <c r="L11" s="82">
        <v>0.83578571428571435</v>
      </c>
      <c r="M11" s="82">
        <v>0.83578571428571435</v>
      </c>
      <c r="N11" s="82">
        <v>0.83578571428571435</v>
      </c>
      <c r="O11" s="82">
        <v>0.83578571428571435</v>
      </c>
      <c r="P11" s="82">
        <v>0.83578571428571435</v>
      </c>
      <c r="Q11" s="82">
        <v>0.83578571428571435</v>
      </c>
      <c r="R11" s="82">
        <v>0.83578571428571435</v>
      </c>
      <c r="S11" s="82">
        <v>0.83578571428571435</v>
      </c>
      <c r="T11" s="82">
        <v>0.83578571428571435</v>
      </c>
      <c r="U11" s="82">
        <v>0.83578571428571435</v>
      </c>
      <c r="V11" s="82">
        <v>0.83578571428571435</v>
      </c>
      <c r="W11" s="82">
        <v>0.83578571428571435</v>
      </c>
      <c r="X11" s="82">
        <v>0.83578571428571435</v>
      </c>
      <c r="Y11" s="82">
        <v>0.83578571428571435</v>
      </c>
      <c r="Z11" s="82">
        <v>0.83578571428571435</v>
      </c>
      <c r="AA11" s="82">
        <v>0.83578571428571435</v>
      </c>
      <c r="AB11" s="82">
        <v>0.83578571428571435</v>
      </c>
      <c r="AC11" s="82">
        <v>0.83578571428571435</v>
      </c>
      <c r="AD11" s="82">
        <v>0.83578571428571435</v>
      </c>
      <c r="AE11" s="82">
        <v>0.83578571428571435</v>
      </c>
      <c r="AF11" s="82">
        <v>0.83578571428571435</v>
      </c>
      <c r="AG11" s="83">
        <v>0.83578571428571435</v>
      </c>
      <c r="AH11" s="83">
        <v>0.83578571428571435</v>
      </c>
      <c r="AI11" s="83">
        <v>0.83578571428571435</v>
      </c>
      <c r="AJ11" s="83">
        <v>0.83578571428571435</v>
      </c>
      <c r="AK11" s="83">
        <v>0.83578571428571435</v>
      </c>
      <c r="AL11" s="83">
        <v>0.83578571428571435</v>
      </c>
      <c r="AM11" s="83">
        <v>0.83578571428571435</v>
      </c>
      <c r="AN11" s="83">
        <v>0.83578571428571435</v>
      </c>
      <c r="AO11" s="83">
        <v>0.83578571428571435</v>
      </c>
      <c r="AP11" s="83">
        <v>0.83578571428571435</v>
      </c>
      <c r="AQ11" s="83">
        <v>0.83578571428571435</v>
      </c>
      <c r="AR11" s="83">
        <v>0.83578571428571435</v>
      </c>
      <c r="AS11" s="83">
        <v>0.83578571428571435</v>
      </c>
      <c r="AT11" s="83">
        <v>0.83578571428571435</v>
      </c>
      <c r="AU11" s="83">
        <v>0.83578571428571435</v>
      </c>
      <c r="AV11" s="83">
        <v>0.83578571428571435</v>
      </c>
      <c r="AW11" s="83">
        <v>0.83578571428571435</v>
      </c>
      <c r="AX11" s="83">
        <v>0.83578571428571435</v>
      </c>
      <c r="AY11" s="83">
        <v>0.83578571428571435</v>
      </c>
      <c r="AZ11" s="83">
        <v>0.83578571428571435</v>
      </c>
      <c r="BA11" s="83">
        <v>0.83578571428571435</v>
      </c>
      <c r="BB11" s="83">
        <v>0.83578571428571435</v>
      </c>
      <c r="BC11" s="83">
        <v>0.83578571428571435</v>
      </c>
      <c r="BD11" s="83">
        <v>0.83578571428571435</v>
      </c>
      <c r="BE11" s="83">
        <v>0.83578571428571435</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1:88" ht="40.200000000000003" customHeight="1" x14ac:dyDescent="0.25">
      <c r="B12" s="79">
        <f t="shared" si="0"/>
        <v>6</v>
      </c>
      <c r="C12" s="77" t="s">
        <v>243</v>
      </c>
      <c r="D12" s="33" t="s">
        <v>244</v>
      </c>
      <c r="E12" s="34" t="s">
        <v>101</v>
      </c>
      <c r="F12" s="34">
        <v>2</v>
      </c>
      <c r="G12" s="30"/>
      <c r="H12" s="84">
        <v>4.2527176247599643</v>
      </c>
      <c r="I12" s="84">
        <v>2.1027176247599644</v>
      </c>
      <c r="J12" s="84">
        <v>2.1027176247599644</v>
      </c>
      <c r="K12" s="84">
        <v>2.1027176247599644</v>
      </c>
      <c r="L12" s="84">
        <v>2.1027176247599644</v>
      </c>
      <c r="M12" s="84">
        <v>1.7890403305852722</v>
      </c>
      <c r="N12" s="84">
        <v>1.7890403305852722</v>
      </c>
      <c r="O12" s="84">
        <v>1.7890403305852722</v>
      </c>
      <c r="P12" s="84">
        <v>1.7890403305852722</v>
      </c>
      <c r="Q12" s="84">
        <v>1.7890403305852722</v>
      </c>
      <c r="R12" s="84">
        <v>1.7890403305852722</v>
      </c>
      <c r="S12" s="84">
        <v>1.7890403305852722</v>
      </c>
      <c r="T12" s="84">
        <v>1.7890403305852722</v>
      </c>
      <c r="U12" s="84">
        <v>1.7890403305852722</v>
      </c>
      <c r="V12" s="84">
        <v>1.7890403305852722</v>
      </c>
      <c r="W12" s="84">
        <v>1.7890403305852722</v>
      </c>
      <c r="X12" s="84">
        <v>1.7890403305852722</v>
      </c>
      <c r="Y12" s="84">
        <v>1.7890403305852722</v>
      </c>
      <c r="Z12" s="84">
        <v>1.7890403305852722</v>
      </c>
      <c r="AA12" s="84">
        <v>1.7890403305852722</v>
      </c>
      <c r="AB12" s="84">
        <v>1.7890403305852722</v>
      </c>
      <c r="AC12" s="84">
        <v>1.7890403305852722</v>
      </c>
      <c r="AD12" s="84">
        <v>1.7890403305852722</v>
      </c>
      <c r="AE12" s="84">
        <v>1.7890403305852722</v>
      </c>
      <c r="AF12" s="84">
        <v>1.7890403305852722</v>
      </c>
      <c r="AG12" s="83">
        <v>1.7890403305852722</v>
      </c>
      <c r="AH12" s="83">
        <v>1.7890403305852722</v>
      </c>
      <c r="AI12" s="83">
        <v>1.7890403305852722</v>
      </c>
      <c r="AJ12" s="83">
        <v>1.7890403305852722</v>
      </c>
      <c r="AK12" s="83">
        <v>1.7890403305852722</v>
      </c>
      <c r="AL12" s="83">
        <v>1.7890403305852722</v>
      </c>
      <c r="AM12" s="83">
        <v>1.7890403305852722</v>
      </c>
      <c r="AN12" s="83">
        <v>1.7890403305852722</v>
      </c>
      <c r="AO12" s="83">
        <v>1.7890403305852722</v>
      </c>
      <c r="AP12" s="83">
        <v>1.7890403305852722</v>
      </c>
      <c r="AQ12" s="83">
        <v>1.7890403305852722</v>
      </c>
      <c r="AR12" s="83">
        <v>1.7890403305852722</v>
      </c>
      <c r="AS12" s="83">
        <v>1.7890403305852722</v>
      </c>
      <c r="AT12" s="83">
        <v>1.7890403305852722</v>
      </c>
      <c r="AU12" s="83">
        <v>1.7890403305852722</v>
      </c>
      <c r="AV12" s="83">
        <v>1.7890403305852722</v>
      </c>
      <c r="AW12" s="83">
        <v>1.7890403305852722</v>
      </c>
      <c r="AX12" s="83">
        <v>1.7890403305852722</v>
      </c>
      <c r="AY12" s="83">
        <v>1.7890403305852722</v>
      </c>
      <c r="AZ12" s="83">
        <v>1.7890403305852722</v>
      </c>
      <c r="BA12" s="83">
        <v>1.7890403305852722</v>
      </c>
      <c r="BB12" s="83">
        <v>1.7890403305852722</v>
      </c>
      <c r="BC12" s="83">
        <v>1.7890403305852722</v>
      </c>
      <c r="BD12" s="83">
        <v>1.7890403305852722</v>
      </c>
      <c r="BE12" s="83">
        <v>1.7890403305852722</v>
      </c>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row>
    <row r="13" spans="1:88" x14ac:dyDescent="0.25"/>
    <row r="14" spans="1:88" x14ac:dyDescent="0.25"/>
    <row r="15" spans="1:88" x14ac:dyDescent="0.25"/>
    <row r="16" spans="1:88" x14ac:dyDescent="0.25">
      <c r="B16" s="45" t="s">
        <v>113</v>
      </c>
    </row>
    <row r="17" spans="2:9" x14ac:dyDescent="0.25"/>
    <row r="18" spans="2:9" x14ac:dyDescent="0.25">
      <c r="B18" s="46"/>
      <c r="C18" t="s">
        <v>114</v>
      </c>
    </row>
    <row r="19" spans="2:9" x14ac:dyDescent="0.25"/>
    <row r="20" spans="2:9" x14ac:dyDescent="0.25">
      <c r="B20" s="47"/>
      <c r="C20" t="s">
        <v>115</v>
      </c>
    </row>
    <row r="21" spans="2:9" x14ac:dyDescent="0.25"/>
    <row r="22" spans="2:9" x14ac:dyDescent="0.25"/>
    <row r="23" spans="2:9" x14ac:dyDescent="0.25"/>
    <row r="24" spans="2:9" ht="14.4" x14ac:dyDescent="0.3">
      <c r="B24" s="123" t="s">
        <v>245</v>
      </c>
      <c r="C24" s="124"/>
      <c r="D24" s="124"/>
      <c r="E24" s="124"/>
      <c r="F24" s="124"/>
      <c r="G24" s="124"/>
      <c r="H24" s="124"/>
      <c r="I24" s="125"/>
    </row>
    <row r="25" spans="2:9" x14ac:dyDescent="0.25"/>
    <row r="26" spans="2:9" s="6" customFormat="1" x14ac:dyDescent="0.25">
      <c r="B26" s="48" t="s">
        <v>70</v>
      </c>
      <c r="C26" s="126" t="s">
        <v>118</v>
      </c>
      <c r="D26" s="126"/>
      <c r="E26" s="126"/>
      <c r="F26" s="126"/>
      <c r="G26" s="126"/>
      <c r="H26" s="126"/>
      <c r="I26" s="126"/>
    </row>
    <row r="27" spans="2:9" s="6" customFormat="1" ht="76.2" customHeight="1" x14ac:dyDescent="0.25">
      <c r="B27" s="49">
        <v>1</v>
      </c>
      <c r="C27" s="127" t="s">
        <v>246</v>
      </c>
      <c r="D27" s="128"/>
      <c r="E27" s="128"/>
      <c r="F27" s="128"/>
      <c r="G27" s="128"/>
      <c r="H27" s="128"/>
      <c r="I27" s="128"/>
    </row>
    <row r="28" spans="2:9" s="6" customFormat="1" ht="55.95" customHeight="1" x14ac:dyDescent="0.25">
      <c r="B28" s="49">
        <f>B27+1</f>
        <v>2</v>
      </c>
      <c r="C28" s="127" t="s">
        <v>247</v>
      </c>
      <c r="D28" s="128"/>
      <c r="E28" s="128"/>
      <c r="F28" s="128"/>
      <c r="G28" s="128"/>
      <c r="H28" s="128"/>
      <c r="I28" s="128"/>
    </row>
    <row r="29" spans="2:9" s="6" customFormat="1" ht="58.2" customHeight="1" x14ac:dyDescent="0.25">
      <c r="B29" s="49">
        <f t="shared" ref="B29:B32" si="1">B28+1</f>
        <v>3</v>
      </c>
      <c r="C29" s="127" t="s">
        <v>248</v>
      </c>
      <c r="D29" s="128"/>
      <c r="E29" s="128"/>
      <c r="F29" s="128"/>
      <c r="G29" s="128"/>
      <c r="H29" s="128"/>
      <c r="I29" s="128"/>
    </row>
    <row r="30" spans="2:9" s="6" customFormat="1" ht="41.7" customHeight="1" x14ac:dyDescent="0.25">
      <c r="B30" s="49">
        <f t="shared" si="1"/>
        <v>4</v>
      </c>
      <c r="C30" s="127" t="s">
        <v>249</v>
      </c>
      <c r="D30" s="128"/>
      <c r="E30" s="128"/>
      <c r="F30" s="128"/>
      <c r="G30" s="128"/>
      <c r="H30" s="128"/>
      <c r="I30" s="128"/>
    </row>
    <row r="31" spans="2:9" s="6" customFormat="1" ht="94.95" customHeight="1" x14ac:dyDescent="0.25">
      <c r="B31" s="49">
        <f t="shared" si="1"/>
        <v>5</v>
      </c>
      <c r="C31" s="127" t="s">
        <v>250</v>
      </c>
      <c r="D31" s="128"/>
      <c r="E31" s="128"/>
      <c r="F31" s="128"/>
      <c r="G31" s="128"/>
      <c r="H31" s="128"/>
      <c r="I31" s="128"/>
    </row>
    <row r="32" spans="2:9" s="6" customFormat="1" ht="82.5" customHeight="1" x14ac:dyDescent="0.25">
      <c r="B32" s="49">
        <f t="shared" si="1"/>
        <v>6</v>
      </c>
      <c r="C32" s="127" t="s">
        <v>251</v>
      </c>
      <c r="D32" s="128"/>
      <c r="E32" s="128"/>
      <c r="F32" s="128"/>
      <c r="G32" s="128"/>
      <c r="H32" s="128"/>
      <c r="I32" s="128"/>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zoomScale="85" zoomScaleNormal="85" workbookViewId="0">
      <selection activeCell="M18" sqref="M18"/>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4" t="s">
        <v>252</v>
      </c>
      <c r="C1" s="134"/>
      <c r="D1" s="134"/>
      <c r="E1" s="134"/>
      <c r="F1" s="134"/>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19" t="s">
        <v>3</v>
      </c>
      <c r="C3" s="132"/>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5" t="s">
        <v>6</v>
      </c>
      <c r="C4" s="136"/>
      <c r="D4" s="129" t="str">
        <f>'Cover sheet'!C6</f>
        <v>Sussex Worthing</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151</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2:88" ht="14.4" thickBot="1" x14ac:dyDescent="0.3">
      <c r="B6" s="55" t="s">
        <v>70</v>
      </c>
      <c r="C6" s="17" t="s">
        <v>152</v>
      </c>
      <c r="D6" s="18" t="s">
        <v>72</v>
      </c>
      <c r="E6" s="18" t="s">
        <v>73</v>
      </c>
      <c r="F6" s="75" t="s">
        <v>74</v>
      </c>
      <c r="G6" s="36"/>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2.8" x14ac:dyDescent="0.25">
      <c r="B7" s="56">
        <v>1</v>
      </c>
      <c r="C7" s="28" t="s">
        <v>253</v>
      </c>
      <c r="D7" s="29" t="s">
        <v>254</v>
      </c>
      <c r="E7" s="29" t="s">
        <v>101</v>
      </c>
      <c r="F7" s="80">
        <v>2</v>
      </c>
      <c r="G7" s="36"/>
      <c r="H7" s="82">
        <v>7.0142197266078492</v>
      </c>
      <c r="I7" s="82">
        <v>7.0276312366013629</v>
      </c>
      <c r="J7" s="82">
        <v>7.0410427465948766</v>
      </c>
      <c r="K7" s="82">
        <v>7.0544542565883903</v>
      </c>
      <c r="L7" s="82">
        <v>7.067865766581904</v>
      </c>
      <c r="M7" s="82">
        <v>7.0812772765754177</v>
      </c>
      <c r="N7" s="82">
        <v>7.0946887865689314</v>
      </c>
      <c r="O7" s="82">
        <v>7.1081002965624451</v>
      </c>
      <c r="P7" s="82">
        <v>7.1215118065559588</v>
      </c>
      <c r="Q7" s="82">
        <v>7.1349233165494725</v>
      </c>
      <c r="R7" s="82">
        <v>7.1483348265429862</v>
      </c>
      <c r="S7" s="82">
        <v>7.1617463365364999</v>
      </c>
      <c r="T7" s="82">
        <v>7.1751578465300137</v>
      </c>
      <c r="U7" s="82">
        <v>7.1885693565235274</v>
      </c>
      <c r="V7" s="82">
        <v>7.2019808665170411</v>
      </c>
      <c r="W7" s="82">
        <v>7.2153923765105548</v>
      </c>
      <c r="X7" s="82">
        <v>7.2288038865040685</v>
      </c>
      <c r="Y7" s="82">
        <v>7.2422153964975822</v>
      </c>
      <c r="Z7" s="82">
        <v>7.2556269064910959</v>
      </c>
      <c r="AA7" s="82">
        <v>7.2690384164846096</v>
      </c>
      <c r="AB7" s="82">
        <v>7.2824499264781233</v>
      </c>
      <c r="AC7" s="82">
        <v>7.295861436471637</v>
      </c>
      <c r="AD7" s="82">
        <v>7.3092729464651507</v>
      </c>
      <c r="AE7" s="82">
        <v>7.3226844564586644</v>
      </c>
      <c r="AF7" s="82">
        <v>7.3360959664521781</v>
      </c>
      <c r="AG7" s="83">
        <v>7.3495074764456918</v>
      </c>
      <c r="AH7" s="83">
        <v>7.3629189864392055</v>
      </c>
      <c r="AI7" s="83">
        <v>7.3763304964327192</v>
      </c>
      <c r="AJ7" s="83">
        <v>7.3897420064262329</v>
      </c>
      <c r="AK7" s="83">
        <v>7.4031535164197466</v>
      </c>
      <c r="AL7" s="83">
        <v>7.4165650264132603</v>
      </c>
      <c r="AM7" s="83">
        <v>7.429976536406774</v>
      </c>
      <c r="AN7" s="83">
        <v>7.4433880464002877</v>
      </c>
      <c r="AO7" s="83">
        <v>7.4567995563938014</v>
      </c>
      <c r="AP7" s="83">
        <v>7.4702110663873151</v>
      </c>
      <c r="AQ7" s="83">
        <v>7.4836225763808288</v>
      </c>
      <c r="AR7" s="83">
        <v>7.4970340863743425</v>
      </c>
      <c r="AS7" s="83">
        <v>7.5104455963678562</v>
      </c>
      <c r="AT7" s="83">
        <v>7.52385710636137</v>
      </c>
      <c r="AU7" s="83">
        <v>7.5372686163548837</v>
      </c>
      <c r="AV7" s="83">
        <v>7.5506801263483974</v>
      </c>
      <c r="AW7" s="83">
        <v>7.5640916363419111</v>
      </c>
      <c r="AX7" s="83">
        <v>7.5775031463354248</v>
      </c>
      <c r="AY7" s="83">
        <v>7.5909146563289385</v>
      </c>
      <c r="AZ7" s="83">
        <v>7.6043261663224522</v>
      </c>
      <c r="BA7" s="83">
        <v>7.6177376763159659</v>
      </c>
      <c r="BB7" s="83">
        <v>7.6311491863094796</v>
      </c>
      <c r="BC7" s="83">
        <v>7.6445606963029933</v>
      </c>
      <c r="BD7" s="83">
        <v>7.657972206296507</v>
      </c>
      <c r="BE7" s="83">
        <v>7.6713837162900207</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39.6" x14ac:dyDescent="0.25">
      <c r="B8" s="56">
        <v>2</v>
      </c>
      <c r="C8" s="91" t="s">
        <v>255</v>
      </c>
      <c r="D8" s="26" t="s">
        <v>256</v>
      </c>
      <c r="E8" s="26" t="s">
        <v>101</v>
      </c>
      <c r="F8" s="26">
        <v>2</v>
      </c>
      <c r="G8" s="36"/>
      <c r="H8" s="82">
        <v>0.38085056520746802</v>
      </c>
      <c r="I8" s="82">
        <v>0.3815787689650349</v>
      </c>
      <c r="J8" s="82">
        <v>0.38230697272260178</v>
      </c>
      <c r="K8" s="82">
        <v>0.38303517648016866</v>
      </c>
      <c r="L8" s="82">
        <v>0.38376338023773554</v>
      </c>
      <c r="M8" s="82">
        <v>0.38449158399530242</v>
      </c>
      <c r="N8" s="82">
        <v>0.3852197877528693</v>
      </c>
      <c r="O8" s="82">
        <v>0.38594799151043618</v>
      </c>
      <c r="P8" s="82">
        <v>0.38667619526800306</v>
      </c>
      <c r="Q8" s="82">
        <v>0.38740439902556995</v>
      </c>
      <c r="R8" s="82">
        <v>0.38813260278313683</v>
      </c>
      <c r="S8" s="82">
        <v>0.38886080654070371</v>
      </c>
      <c r="T8" s="82">
        <v>0.38958901029827059</v>
      </c>
      <c r="U8" s="82">
        <v>0.39031721405583747</v>
      </c>
      <c r="V8" s="82">
        <v>0.39104541781340435</v>
      </c>
      <c r="W8" s="82">
        <v>0.39177362157097123</v>
      </c>
      <c r="X8" s="82">
        <v>0.39250182532853811</v>
      </c>
      <c r="Y8" s="82">
        <v>0.39323002908610499</v>
      </c>
      <c r="Z8" s="82">
        <v>0.39395823284367187</v>
      </c>
      <c r="AA8" s="82">
        <v>0.39468643660123875</v>
      </c>
      <c r="AB8" s="82">
        <v>0.39541464035880564</v>
      </c>
      <c r="AC8" s="82">
        <v>0.39614284411637252</v>
      </c>
      <c r="AD8" s="82">
        <v>0.3968710478739394</v>
      </c>
      <c r="AE8" s="82">
        <v>0.39759925163150628</v>
      </c>
      <c r="AF8" s="82">
        <v>0.39832745538907316</v>
      </c>
      <c r="AG8" s="83">
        <v>0.39905565914664004</v>
      </c>
      <c r="AH8" s="83">
        <v>0.39978386290420692</v>
      </c>
      <c r="AI8" s="83">
        <v>0.4005120666617738</v>
      </c>
      <c r="AJ8" s="83">
        <v>0.40124027041934068</v>
      </c>
      <c r="AK8" s="83">
        <v>0.40196847417690756</v>
      </c>
      <c r="AL8" s="83">
        <v>0.40269667793447445</v>
      </c>
      <c r="AM8" s="83">
        <v>0.40342488169204133</v>
      </c>
      <c r="AN8" s="83">
        <v>0.40415308544960821</v>
      </c>
      <c r="AO8" s="83">
        <v>0.40488128920717509</v>
      </c>
      <c r="AP8" s="83">
        <v>0.40560949296474197</v>
      </c>
      <c r="AQ8" s="83">
        <v>0.40633769672230885</v>
      </c>
      <c r="AR8" s="83">
        <v>0.40706590047987573</v>
      </c>
      <c r="AS8" s="83">
        <v>0.40779410423744261</v>
      </c>
      <c r="AT8" s="83">
        <v>0.40852230799500949</v>
      </c>
      <c r="AU8" s="83">
        <v>0.40925051175257637</v>
      </c>
      <c r="AV8" s="83">
        <v>0.40997871551014325</v>
      </c>
      <c r="AW8" s="83">
        <v>0.41070691926771014</v>
      </c>
      <c r="AX8" s="83">
        <v>0.41143512302527702</v>
      </c>
      <c r="AY8" s="83">
        <v>0.4121633267828439</v>
      </c>
      <c r="AZ8" s="83">
        <v>0.41289153054041078</v>
      </c>
      <c r="BA8" s="83">
        <v>0.41361973429797766</v>
      </c>
      <c r="BB8" s="83">
        <v>0.41434793805554454</v>
      </c>
      <c r="BC8" s="83">
        <v>0.41507614181311142</v>
      </c>
      <c r="BD8" s="83">
        <v>0.4158043455706783</v>
      </c>
      <c r="BE8" s="83">
        <v>0.41653254932824518</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39.6" x14ac:dyDescent="0.25">
      <c r="B9" s="56">
        <v>3</v>
      </c>
      <c r="C9" s="91" t="s">
        <v>257</v>
      </c>
      <c r="D9" s="26" t="s">
        <v>258</v>
      </c>
      <c r="E9" s="26" t="s">
        <v>101</v>
      </c>
      <c r="F9" s="26">
        <v>2</v>
      </c>
      <c r="G9" s="36"/>
      <c r="H9" s="82">
        <v>28.026957273231289</v>
      </c>
      <c r="I9" s="82">
        <v>28.015540916088021</v>
      </c>
      <c r="J9" s="82">
        <v>28.007659537859492</v>
      </c>
      <c r="K9" s="82">
        <v>28.006568584717982</v>
      </c>
      <c r="L9" s="82">
        <v>28.010560590387222</v>
      </c>
      <c r="M9" s="82">
        <v>28.021118108379319</v>
      </c>
      <c r="N9" s="82">
        <v>28.017875791747112</v>
      </c>
      <c r="O9" s="82">
        <v>28.013387346574753</v>
      </c>
      <c r="P9" s="82">
        <v>28.007826140672989</v>
      </c>
      <c r="Q9" s="82">
        <v>27.994000516518195</v>
      </c>
      <c r="R9" s="82">
        <v>27.977700839321358</v>
      </c>
      <c r="S9" s="82">
        <v>27.948605488080048</v>
      </c>
      <c r="T9" s="82">
        <v>27.967996181282324</v>
      </c>
      <c r="U9" s="82">
        <v>27.979104534233141</v>
      </c>
      <c r="V9" s="82">
        <v>27.996269014489005</v>
      </c>
      <c r="W9" s="82">
        <v>28.016079277493574</v>
      </c>
      <c r="X9" s="82">
        <v>28.042502937844411</v>
      </c>
      <c r="Y9" s="82">
        <v>28.07439461372816</v>
      </c>
      <c r="Z9" s="82">
        <v>28.110368395924507</v>
      </c>
      <c r="AA9" s="82">
        <v>28.14888986331631</v>
      </c>
      <c r="AB9" s="82">
        <v>28.189008171805668</v>
      </c>
      <c r="AC9" s="82">
        <v>28.233625200029078</v>
      </c>
      <c r="AD9" s="82">
        <v>28.28122815080976</v>
      </c>
      <c r="AE9" s="82">
        <v>28.326910452233893</v>
      </c>
      <c r="AF9" s="82">
        <v>28.374314893595294</v>
      </c>
      <c r="AG9" s="83">
        <v>28.419217733974101</v>
      </c>
      <c r="AH9" s="83">
        <v>28.457869613599492</v>
      </c>
      <c r="AI9" s="83">
        <v>28.497532442341001</v>
      </c>
      <c r="AJ9" s="83">
        <v>28.538083044617366</v>
      </c>
      <c r="AK9" s="83">
        <v>28.579412511516598</v>
      </c>
      <c r="AL9" s="83">
        <v>28.621423053525259</v>
      </c>
      <c r="AM9" s="83">
        <v>28.664026614159621</v>
      </c>
      <c r="AN9" s="83">
        <v>28.707143676144906</v>
      </c>
      <c r="AO9" s="83">
        <v>28.750702231430186</v>
      </c>
      <c r="AP9" s="83">
        <v>28.794636890814655</v>
      </c>
      <c r="AQ9" s="83">
        <v>28.838888112721733</v>
      </c>
      <c r="AR9" s="83">
        <v>28.883401533813185</v>
      </c>
      <c r="AS9" s="83">
        <v>28.928127386784372</v>
      </c>
      <c r="AT9" s="83">
        <v>28.973019992910924</v>
      </c>
      <c r="AU9" s="83">
        <v>29.018037318792015</v>
      </c>
      <c r="AV9" s="83">
        <v>29.063140588317083</v>
      </c>
      <c r="AW9" s="83">
        <v>29.108293946182123</v>
      </c>
      <c r="AX9" s="83">
        <v>29.153464152435209</v>
      </c>
      <c r="AY9" s="83">
        <v>29.198620313134402</v>
      </c>
      <c r="AZ9" s="83">
        <v>29.243733660555463</v>
      </c>
      <c r="BA9" s="83">
        <v>29.288777341044252</v>
      </c>
      <c r="BB9" s="83">
        <v>29.333726231802714</v>
      </c>
      <c r="BC9" s="83">
        <v>29.37855677788373</v>
      </c>
      <c r="BD9" s="83">
        <v>29.423246846820259</v>
      </c>
      <c r="BE9" s="83">
        <v>29.46777559867267</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39.6" x14ac:dyDescent="0.25">
      <c r="B10" s="56">
        <v>4</v>
      </c>
      <c r="C10" s="91" t="s">
        <v>259</v>
      </c>
      <c r="D10" s="26" t="s">
        <v>260</v>
      </c>
      <c r="E10" s="26" t="s">
        <v>101</v>
      </c>
      <c r="F10" s="26">
        <v>2</v>
      </c>
      <c r="G10" s="36"/>
      <c r="H10" s="82">
        <v>4.5549950492616906</v>
      </c>
      <c r="I10" s="82">
        <v>4.5296091338145903</v>
      </c>
      <c r="J10" s="82">
        <v>4.507961264768932</v>
      </c>
      <c r="K10" s="82">
        <v>4.4894288613481859</v>
      </c>
      <c r="L10" s="82">
        <v>4.4735208838844445</v>
      </c>
      <c r="M10" s="82">
        <v>4.4575533561339942</v>
      </c>
      <c r="N10" s="82">
        <v>4.4421984618577577</v>
      </c>
      <c r="O10" s="82">
        <v>4.4281112521862092</v>
      </c>
      <c r="P10" s="82">
        <v>4.4153133007853604</v>
      </c>
      <c r="Q10" s="82">
        <v>4.4027530691028023</v>
      </c>
      <c r="R10" s="82">
        <v>4.3909238574900229</v>
      </c>
      <c r="S10" s="82">
        <v>4.3789846581707677</v>
      </c>
      <c r="T10" s="82">
        <v>4.3710984737135155</v>
      </c>
      <c r="U10" s="82">
        <v>4.3630260885217318</v>
      </c>
      <c r="V10" s="82">
        <v>4.3559092673284052</v>
      </c>
      <c r="W10" s="82">
        <v>4.3494308827613928</v>
      </c>
      <c r="X10" s="82">
        <v>4.3439838482657471</v>
      </c>
      <c r="Y10" s="82">
        <v>4.3390392926772989</v>
      </c>
      <c r="Z10" s="82">
        <v>4.3346971111789205</v>
      </c>
      <c r="AA10" s="82">
        <v>4.3308290475251141</v>
      </c>
      <c r="AB10" s="82">
        <v>4.3274490627011737</v>
      </c>
      <c r="AC10" s="82">
        <v>4.3244678196364905</v>
      </c>
      <c r="AD10" s="82">
        <v>4.3219167414530233</v>
      </c>
      <c r="AE10" s="82">
        <v>4.3194755193706857</v>
      </c>
      <c r="AF10" s="82">
        <v>4.3174095614844568</v>
      </c>
      <c r="AG10" s="83">
        <v>4.3154160847469711</v>
      </c>
      <c r="AH10" s="83">
        <v>4.3118252000703396</v>
      </c>
      <c r="AI10" s="83">
        <v>4.3076776109786099</v>
      </c>
      <c r="AJ10" s="83">
        <v>4.3037091938691017</v>
      </c>
      <c r="AK10" s="83">
        <v>4.2999039848868623</v>
      </c>
      <c r="AL10" s="83">
        <v>4.2962477659347833</v>
      </c>
      <c r="AM10" s="83">
        <v>4.2927278433874054</v>
      </c>
      <c r="AN10" s="83">
        <v>4.2893328578782279</v>
      </c>
      <c r="AO10" s="83">
        <v>4.2860526204691372</v>
      </c>
      <c r="AP10" s="83">
        <v>4.2828779712580385</v>
      </c>
      <c r="AQ10" s="83">
        <v>4.2798006571029328</v>
      </c>
      <c r="AR10" s="83">
        <v>4.2768132256609741</v>
      </c>
      <c r="AS10" s="83">
        <v>4.2739089333762186</v>
      </c>
      <c r="AT10" s="83">
        <v>4.2710816654138704</v>
      </c>
      <c r="AU10" s="83">
        <v>4.268325865844977</v>
      </c>
      <c r="AV10" s="83">
        <v>4.2656364766415402</v>
      </c>
      <c r="AW10" s="83">
        <v>4.2630069356885709</v>
      </c>
      <c r="AX10" s="83">
        <v>4.2604321151956945</v>
      </c>
      <c r="AY10" s="83">
        <v>4.2579109706772371</v>
      </c>
      <c r="AZ10" s="83">
        <v>4.2554399622363217</v>
      </c>
      <c r="BA10" s="83">
        <v>4.2530158379749441</v>
      </c>
      <c r="BB10" s="83">
        <v>4.2506356056149794</v>
      </c>
      <c r="BC10" s="83">
        <v>4.2482965073339489</v>
      </c>
      <c r="BD10" s="83">
        <v>4.2459959974047488</v>
      </c>
      <c r="BE10" s="83">
        <v>4.2437317222858901</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39.6" x14ac:dyDescent="0.25">
      <c r="B11" s="56">
        <v>5</v>
      </c>
      <c r="C11" s="91" t="s">
        <v>261</v>
      </c>
      <c r="D11" s="26" t="s">
        <v>262</v>
      </c>
      <c r="E11" s="26" t="s">
        <v>263</v>
      </c>
      <c r="F11" s="26">
        <v>1</v>
      </c>
      <c r="G11" s="36"/>
      <c r="H11" s="86">
        <v>162.9</v>
      </c>
      <c r="I11" s="86">
        <v>161.30000000000001</v>
      </c>
      <c r="J11" s="86">
        <v>159.9</v>
      </c>
      <c r="K11" s="86">
        <v>158.69999999999999</v>
      </c>
      <c r="L11" s="86">
        <v>157.6</v>
      </c>
      <c r="M11" s="86">
        <v>156.6</v>
      </c>
      <c r="N11" s="86">
        <v>155.80000000000001</v>
      </c>
      <c r="O11" s="86">
        <v>155</v>
      </c>
      <c r="P11" s="86">
        <v>154.30000000000001</v>
      </c>
      <c r="Q11" s="86">
        <v>153.69999999999999</v>
      </c>
      <c r="R11" s="86">
        <v>153.1</v>
      </c>
      <c r="S11" s="86">
        <v>152.6</v>
      </c>
      <c r="T11" s="86">
        <v>152.19999999999999</v>
      </c>
      <c r="U11" s="86">
        <v>151.69999999999999</v>
      </c>
      <c r="V11" s="86">
        <v>151.30000000000001</v>
      </c>
      <c r="W11" s="86">
        <v>150.9</v>
      </c>
      <c r="X11" s="86">
        <v>150.6</v>
      </c>
      <c r="Y11" s="86">
        <v>150.30000000000001</v>
      </c>
      <c r="Z11" s="86">
        <v>149.9</v>
      </c>
      <c r="AA11" s="86">
        <v>149.6</v>
      </c>
      <c r="AB11" s="86">
        <v>149.4</v>
      </c>
      <c r="AC11" s="86">
        <v>149.1</v>
      </c>
      <c r="AD11" s="86">
        <v>148.80000000000001</v>
      </c>
      <c r="AE11" s="86">
        <v>148.5</v>
      </c>
      <c r="AF11" s="86">
        <v>148.19999999999999</v>
      </c>
      <c r="AG11" s="87">
        <v>147.9</v>
      </c>
      <c r="AH11" s="87">
        <v>147.6</v>
      </c>
      <c r="AI11" s="87">
        <v>147.30000000000001</v>
      </c>
      <c r="AJ11" s="87">
        <v>147</v>
      </c>
      <c r="AK11" s="87">
        <v>146.69999999999999</v>
      </c>
      <c r="AL11" s="87">
        <v>146.30000000000001</v>
      </c>
      <c r="AM11" s="87">
        <v>146</v>
      </c>
      <c r="AN11" s="87">
        <v>145.69999999999999</v>
      </c>
      <c r="AO11" s="87">
        <v>145.5</v>
      </c>
      <c r="AP11" s="87">
        <v>145.19999999999999</v>
      </c>
      <c r="AQ11" s="87">
        <v>144.9</v>
      </c>
      <c r="AR11" s="87">
        <v>144.6</v>
      </c>
      <c r="AS11" s="87">
        <v>144.30000000000001</v>
      </c>
      <c r="AT11" s="87">
        <v>144</v>
      </c>
      <c r="AU11" s="87">
        <v>143.69999999999999</v>
      </c>
      <c r="AV11" s="87">
        <v>143.4</v>
      </c>
      <c r="AW11" s="87">
        <v>143.1</v>
      </c>
      <c r="AX11" s="87">
        <v>142.9</v>
      </c>
      <c r="AY11" s="87">
        <v>142.6</v>
      </c>
      <c r="AZ11" s="87">
        <v>142.30000000000001</v>
      </c>
      <c r="BA11" s="87">
        <v>142</v>
      </c>
      <c r="BB11" s="87">
        <v>141.69999999999999</v>
      </c>
      <c r="BC11" s="87">
        <v>141.4</v>
      </c>
      <c r="BD11" s="87">
        <v>141.19999999999999</v>
      </c>
      <c r="BE11" s="87">
        <v>140.9</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39.6" x14ac:dyDescent="0.25">
      <c r="B12" s="56">
        <v>6</v>
      </c>
      <c r="C12" s="91" t="s">
        <v>264</v>
      </c>
      <c r="D12" s="26" t="s">
        <v>265</v>
      </c>
      <c r="E12" s="26" t="s">
        <v>263</v>
      </c>
      <c r="F12" s="26">
        <v>1</v>
      </c>
      <c r="G12" s="36"/>
      <c r="H12" s="86">
        <v>256</v>
      </c>
      <c r="I12" s="86">
        <v>254.6</v>
      </c>
      <c r="J12" s="86">
        <v>253.3</v>
      </c>
      <c r="K12" s="86">
        <v>252.3</v>
      </c>
      <c r="L12" s="86">
        <v>251.4</v>
      </c>
      <c r="M12" s="86">
        <v>250.5</v>
      </c>
      <c r="N12" s="86">
        <v>249.6</v>
      </c>
      <c r="O12" s="86">
        <v>248.9</v>
      </c>
      <c r="P12" s="86">
        <v>248.1</v>
      </c>
      <c r="Q12" s="86">
        <v>247.4</v>
      </c>
      <c r="R12" s="86">
        <v>246.8</v>
      </c>
      <c r="S12" s="86">
        <v>246.1</v>
      </c>
      <c r="T12" s="86">
        <v>245.6</v>
      </c>
      <c r="U12" s="86">
        <v>245.2</v>
      </c>
      <c r="V12" s="86">
        <v>244.8</v>
      </c>
      <c r="W12" s="86">
        <v>244.4</v>
      </c>
      <c r="X12" s="86">
        <v>244.1</v>
      </c>
      <c r="Y12" s="86">
        <v>243.8</v>
      </c>
      <c r="Z12" s="86">
        <v>243.6</v>
      </c>
      <c r="AA12" s="86">
        <v>243.4</v>
      </c>
      <c r="AB12" s="86">
        <v>243.2</v>
      </c>
      <c r="AC12" s="86">
        <v>243</v>
      </c>
      <c r="AD12" s="86">
        <v>242.9</v>
      </c>
      <c r="AE12" s="86">
        <v>242.7</v>
      </c>
      <c r="AF12" s="86">
        <v>242.6</v>
      </c>
      <c r="AG12" s="87">
        <v>242.5</v>
      </c>
      <c r="AH12" s="87">
        <v>242.3</v>
      </c>
      <c r="AI12" s="87">
        <v>242.1</v>
      </c>
      <c r="AJ12" s="87">
        <v>241.9</v>
      </c>
      <c r="AK12" s="87">
        <v>241.6</v>
      </c>
      <c r="AL12" s="87">
        <v>241.4</v>
      </c>
      <c r="AM12" s="87">
        <v>241.2</v>
      </c>
      <c r="AN12" s="87">
        <v>241.1</v>
      </c>
      <c r="AO12" s="87">
        <v>240.9</v>
      </c>
      <c r="AP12" s="87">
        <v>240.7</v>
      </c>
      <c r="AQ12" s="87">
        <v>240.5</v>
      </c>
      <c r="AR12" s="87">
        <v>240.3</v>
      </c>
      <c r="AS12" s="87">
        <v>240.2</v>
      </c>
      <c r="AT12" s="87">
        <v>240</v>
      </c>
      <c r="AU12" s="87">
        <v>239.9</v>
      </c>
      <c r="AV12" s="87">
        <v>239.7</v>
      </c>
      <c r="AW12" s="87">
        <v>239.6</v>
      </c>
      <c r="AX12" s="87">
        <v>239.4</v>
      </c>
      <c r="AY12" s="87">
        <v>239.3</v>
      </c>
      <c r="AZ12" s="87">
        <v>239.1</v>
      </c>
      <c r="BA12" s="87">
        <v>239</v>
      </c>
      <c r="BB12" s="87">
        <v>238.9</v>
      </c>
      <c r="BC12" s="87">
        <v>238.7</v>
      </c>
      <c r="BD12" s="87">
        <v>238.6</v>
      </c>
      <c r="BE12" s="87">
        <v>238.5</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39.6" x14ac:dyDescent="0.25">
      <c r="B13" s="56">
        <v>7</v>
      </c>
      <c r="C13" s="91" t="s">
        <v>266</v>
      </c>
      <c r="D13" s="26" t="s">
        <v>267</v>
      </c>
      <c r="E13" s="26" t="s">
        <v>263</v>
      </c>
      <c r="F13" s="26">
        <v>1</v>
      </c>
      <c r="G13" s="36"/>
      <c r="H13" s="86">
        <v>171.61727008096958</v>
      </c>
      <c r="I13" s="86">
        <v>169.95096040467729</v>
      </c>
      <c r="J13" s="86">
        <v>168.49425753425928</v>
      </c>
      <c r="K13" s="86">
        <v>167.23187252657993</v>
      </c>
      <c r="L13" s="86">
        <v>166.14198790032557</v>
      </c>
      <c r="M13" s="86">
        <v>165.11092631432024</v>
      </c>
      <c r="N13" s="86">
        <v>164.21312575683999</v>
      </c>
      <c r="O13" s="86">
        <v>163.40436460277422</v>
      </c>
      <c r="P13" s="86">
        <v>162.68178100063957</v>
      </c>
      <c r="Q13" s="86">
        <v>162.03160776029617</v>
      </c>
      <c r="R13" s="86">
        <v>161.42604700640644</v>
      </c>
      <c r="S13" s="86">
        <v>160.88569747556753</v>
      </c>
      <c r="T13" s="86">
        <v>160.40550026214603</v>
      </c>
      <c r="U13" s="86">
        <v>159.96800960751301</v>
      </c>
      <c r="V13" s="86">
        <v>159.53714305631087</v>
      </c>
      <c r="W13" s="86">
        <v>159.12813297904495</v>
      </c>
      <c r="X13" s="86">
        <v>158.75211315959632</v>
      </c>
      <c r="Y13" s="86">
        <v>158.40015834626379</v>
      </c>
      <c r="Z13" s="86">
        <v>158.05838686507704</v>
      </c>
      <c r="AA13" s="86">
        <v>157.72171971598493</v>
      </c>
      <c r="AB13" s="86">
        <v>157.4437778504512</v>
      </c>
      <c r="AC13" s="86">
        <v>157.13544333644705</v>
      </c>
      <c r="AD13" s="86">
        <v>156.84328255113982</v>
      </c>
      <c r="AE13" s="86">
        <v>156.55768775960559</v>
      </c>
      <c r="AF13" s="86">
        <v>156.23696688538723</v>
      </c>
      <c r="AG13" s="87">
        <v>155.93411231898062</v>
      </c>
      <c r="AH13" s="87">
        <v>155.59431243406866</v>
      </c>
      <c r="AI13" s="87">
        <v>155.25722509390178</v>
      </c>
      <c r="AJ13" s="87">
        <v>154.92571960154481</v>
      </c>
      <c r="AK13" s="87">
        <v>154.59915976970834</v>
      </c>
      <c r="AL13" s="87">
        <v>154.27697764480419</v>
      </c>
      <c r="AM13" s="87">
        <v>153.95866495433231</v>
      </c>
      <c r="AN13" s="87">
        <v>153.64376575177772</v>
      </c>
      <c r="AO13" s="87">
        <v>153.33187007857984</v>
      </c>
      <c r="AP13" s="87">
        <v>153.02260849130664</v>
      </c>
      <c r="AQ13" s="87">
        <v>152.715647326035</v>
      </c>
      <c r="AR13" s="87">
        <v>152.41068459191416</v>
      </c>
      <c r="AS13" s="87">
        <v>152.10744640261791</v>
      </c>
      <c r="AT13" s="87">
        <v>151.8056838684264</v>
      </c>
      <c r="AU13" s="87">
        <v>151.50517038346135</v>
      </c>
      <c r="AV13" s="87">
        <v>151.20569925250732</v>
      </c>
      <c r="AW13" s="87">
        <v>150.90707281657347</v>
      </c>
      <c r="AX13" s="87">
        <v>150.60911419541387</v>
      </c>
      <c r="AY13" s="87">
        <v>150.31167766191288</v>
      </c>
      <c r="AZ13" s="87">
        <v>150.01461771002741</v>
      </c>
      <c r="BA13" s="87">
        <v>149.7178005435797</v>
      </c>
      <c r="BB13" s="87">
        <v>149.42110296003023</v>
      </c>
      <c r="BC13" s="87">
        <v>149.12441135811946</v>
      </c>
      <c r="BD13" s="87">
        <v>148.82762085360039</v>
      </c>
      <c r="BE13" s="87">
        <v>148.53063448949104</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39.6" x14ac:dyDescent="0.25">
      <c r="B14" s="56">
        <v>8</v>
      </c>
      <c r="C14" s="91" t="s">
        <v>268</v>
      </c>
      <c r="D14" s="26" t="s">
        <v>269</v>
      </c>
      <c r="E14" s="26" t="s">
        <v>101</v>
      </c>
      <c r="F14" s="26">
        <v>2</v>
      </c>
      <c r="G14" s="36"/>
      <c r="H14" s="82">
        <v>6.5130365882540389</v>
      </c>
      <c r="I14" s="82">
        <v>6.5130365882540389</v>
      </c>
      <c r="J14" s="82">
        <v>6.5130365882540389</v>
      </c>
      <c r="K14" s="82">
        <v>6.5130365882540389</v>
      </c>
      <c r="L14" s="82">
        <v>6.5130365882540389</v>
      </c>
      <c r="M14" s="82">
        <v>6.5130365882540389</v>
      </c>
      <c r="N14" s="82">
        <v>6.5130365882540389</v>
      </c>
      <c r="O14" s="82">
        <v>6.5130365882540389</v>
      </c>
      <c r="P14" s="82">
        <v>6.5130365882540389</v>
      </c>
      <c r="Q14" s="82">
        <v>6.5130365882540389</v>
      </c>
      <c r="R14" s="82">
        <v>6.5130365882540389</v>
      </c>
      <c r="S14" s="82">
        <v>6.5130365882540389</v>
      </c>
      <c r="T14" s="82">
        <v>6.5130365882540389</v>
      </c>
      <c r="U14" s="82">
        <v>6.5130365882540389</v>
      </c>
      <c r="V14" s="82">
        <v>6.5130365882540389</v>
      </c>
      <c r="W14" s="82">
        <v>6.5130365882540389</v>
      </c>
      <c r="X14" s="82">
        <v>6.5130365882540389</v>
      </c>
      <c r="Y14" s="82">
        <v>6.5130365882540389</v>
      </c>
      <c r="Z14" s="82">
        <v>6.5130365882540389</v>
      </c>
      <c r="AA14" s="82">
        <v>6.5130365882540389</v>
      </c>
      <c r="AB14" s="82">
        <v>6.5130365882540389</v>
      </c>
      <c r="AC14" s="82">
        <v>6.5130365882540389</v>
      </c>
      <c r="AD14" s="82">
        <v>6.5130365882540389</v>
      </c>
      <c r="AE14" s="82">
        <v>6.5130365882540389</v>
      </c>
      <c r="AF14" s="82">
        <v>6.5130365882540389</v>
      </c>
      <c r="AG14" s="83">
        <v>6.5130365882540389</v>
      </c>
      <c r="AH14" s="83">
        <v>6.5130365882540389</v>
      </c>
      <c r="AI14" s="83">
        <v>6.5130365882540389</v>
      </c>
      <c r="AJ14" s="83">
        <v>6.5130365882540389</v>
      </c>
      <c r="AK14" s="83">
        <v>6.5130365882540389</v>
      </c>
      <c r="AL14" s="83">
        <v>6.5130365882540389</v>
      </c>
      <c r="AM14" s="83">
        <v>6.5130365882540389</v>
      </c>
      <c r="AN14" s="83">
        <v>6.5130365882540389</v>
      </c>
      <c r="AO14" s="83">
        <v>6.5130365882540389</v>
      </c>
      <c r="AP14" s="83">
        <v>6.5130365882540389</v>
      </c>
      <c r="AQ14" s="83">
        <v>6.5130365882540389</v>
      </c>
      <c r="AR14" s="83">
        <v>6.5130365882540389</v>
      </c>
      <c r="AS14" s="83">
        <v>6.5130365882540389</v>
      </c>
      <c r="AT14" s="83">
        <v>6.5130365882540389</v>
      </c>
      <c r="AU14" s="83">
        <v>6.5130365882540389</v>
      </c>
      <c r="AV14" s="83">
        <v>6.5130365882540389</v>
      </c>
      <c r="AW14" s="83">
        <v>6.5130365882540389</v>
      </c>
      <c r="AX14" s="83">
        <v>6.5130365882540389</v>
      </c>
      <c r="AY14" s="83">
        <v>6.5130365882540389</v>
      </c>
      <c r="AZ14" s="83">
        <v>6.5130365882540389</v>
      </c>
      <c r="BA14" s="83">
        <v>6.5130365882540389</v>
      </c>
      <c r="BB14" s="83">
        <v>6.5130365882540389</v>
      </c>
      <c r="BC14" s="83">
        <v>6.5130365882540389</v>
      </c>
      <c r="BD14" s="83">
        <v>6.5130365882540389</v>
      </c>
      <c r="BE14" s="83">
        <v>6.5130365882540389</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39.6" x14ac:dyDescent="0.25">
      <c r="B15" s="56">
        <v>9</v>
      </c>
      <c r="C15" s="91" t="s">
        <v>270</v>
      </c>
      <c r="D15" s="26" t="s">
        <v>271</v>
      </c>
      <c r="E15" s="26" t="s">
        <v>272</v>
      </c>
      <c r="F15" s="26">
        <v>2</v>
      </c>
      <c r="G15" s="36"/>
      <c r="H15" s="82">
        <v>71.677628233955431</v>
      </c>
      <c r="I15" s="82">
        <v>70.933224057392735</v>
      </c>
      <c r="J15" s="82">
        <v>70.289276198293393</v>
      </c>
      <c r="K15" s="82">
        <v>69.69962556791701</v>
      </c>
      <c r="L15" s="82">
        <v>69.158231396414934</v>
      </c>
      <c r="M15" s="82">
        <v>68.653429346796798</v>
      </c>
      <c r="N15" s="82">
        <v>68.21331101968542</v>
      </c>
      <c r="O15" s="82">
        <v>67.818151846596905</v>
      </c>
      <c r="P15" s="82">
        <v>67.463421138708938</v>
      </c>
      <c r="Q15" s="82">
        <v>67.144091174410036</v>
      </c>
      <c r="R15" s="82">
        <v>66.863707581262418</v>
      </c>
      <c r="S15" s="82">
        <v>66.623586471603403</v>
      </c>
      <c r="T15" s="82">
        <v>66.289792709149637</v>
      </c>
      <c r="U15" s="82">
        <v>65.978529524220406</v>
      </c>
      <c r="V15" s="82">
        <v>65.686234568533806</v>
      </c>
      <c r="W15" s="82">
        <v>65.40609335008412</v>
      </c>
      <c r="X15" s="82">
        <v>65.126774026195747</v>
      </c>
      <c r="Y15" s="82">
        <v>64.83674596718113</v>
      </c>
      <c r="Z15" s="82">
        <v>64.554059768690124</v>
      </c>
      <c r="AA15" s="82">
        <v>64.282841355157245</v>
      </c>
      <c r="AB15" s="82">
        <v>63.996239614510195</v>
      </c>
      <c r="AC15" s="82">
        <v>63.728193509072923</v>
      </c>
      <c r="AD15" s="82">
        <v>63.459519080220559</v>
      </c>
      <c r="AE15" s="82">
        <v>63.175663515770033</v>
      </c>
      <c r="AF15" s="82">
        <v>62.919068632655822</v>
      </c>
      <c r="AG15" s="83">
        <v>62.658025480772544</v>
      </c>
      <c r="AH15" s="83">
        <v>62.398065726507674</v>
      </c>
      <c r="AI15" s="83">
        <v>62.139184870470501</v>
      </c>
      <c r="AJ15" s="83">
        <v>61.881378431981389</v>
      </c>
      <c r="AK15" s="83">
        <v>61.624641948993677</v>
      </c>
      <c r="AL15" s="83">
        <v>61.368970978016009</v>
      </c>
      <c r="AM15" s="83">
        <v>61.114361094034997</v>
      </c>
      <c r="AN15" s="83">
        <v>60.860807890438231</v>
      </c>
      <c r="AO15" s="83">
        <v>60.608306978937421</v>
      </c>
      <c r="AP15" s="83">
        <v>60.356853989492109</v>
      </c>
      <c r="AQ15" s="83">
        <v>60.106444570233577</v>
      </c>
      <c r="AR15" s="83">
        <v>59.857074387389062</v>
      </c>
      <c r="AS15" s="83">
        <v>59.608739125206341</v>
      </c>
      <c r="AT15" s="83">
        <v>59.361434485878604</v>
      </c>
      <c r="AU15" s="83">
        <v>59.115156189469623</v>
      </c>
      <c r="AV15" s="83">
        <v>58.869899973839289</v>
      </c>
      <c r="AW15" s="83">
        <v>58.625661594569387</v>
      </c>
      <c r="AX15" s="83">
        <v>58.382436824889787</v>
      </c>
      <c r="AY15" s="83">
        <v>58.140221455604831</v>
      </c>
      <c r="AZ15" s="83">
        <v>57.899011295020081</v>
      </c>
      <c r="BA15" s="83">
        <v>57.658802168869393</v>
      </c>
      <c r="BB15" s="83">
        <v>57.419589920242238</v>
      </c>
      <c r="BC15" s="83">
        <v>57.181370409511423</v>
      </c>
      <c r="BD15" s="83">
        <v>56.944139514261003</v>
      </c>
      <c r="BE15" s="83">
        <v>56.707893129214575</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39.6" x14ac:dyDescent="0.25">
      <c r="B16" s="56">
        <v>10</v>
      </c>
      <c r="C16" s="91" t="s">
        <v>273</v>
      </c>
      <c r="D16" s="26" t="s">
        <v>274</v>
      </c>
      <c r="E16" s="26" t="s">
        <v>275</v>
      </c>
      <c r="F16" s="26">
        <v>2</v>
      </c>
      <c r="G16" s="36"/>
      <c r="H16" s="82">
        <v>76.770385948524549</v>
      </c>
      <c r="I16" s="82">
        <v>77.697837247392016</v>
      </c>
      <c r="J16" s="82">
        <v>78.52712635729381</v>
      </c>
      <c r="K16" s="82">
        <v>79.305116474939013</v>
      </c>
      <c r="L16" s="82">
        <v>80.033347936780771</v>
      </c>
      <c r="M16" s="82">
        <v>80.673310039387175</v>
      </c>
      <c r="N16" s="82">
        <v>81.238481837741446</v>
      </c>
      <c r="O16" s="82">
        <v>81.751007145478198</v>
      </c>
      <c r="P16" s="82">
        <v>82.215322040151491</v>
      </c>
      <c r="Q16" s="82">
        <v>82.636519679833313</v>
      </c>
      <c r="R16" s="82">
        <v>83.00753869592026</v>
      </c>
      <c r="S16" s="82">
        <v>83.32664253094255</v>
      </c>
      <c r="T16" s="82">
        <v>83.781494626187651</v>
      </c>
      <c r="U16" s="82">
        <v>84.207375602574928</v>
      </c>
      <c r="V16" s="82">
        <v>84.609583488896192</v>
      </c>
      <c r="W16" s="82">
        <v>84.99793503235118</v>
      </c>
      <c r="X16" s="82">
        <v>85.388589685340918</v>
      </c>
      <c r="Y16" s="82">
        <v>85.798703998881621</v>
      </c>
      <c r="Z16" s="82">
        <v>86.201701530567917</v>
      </c>
      <c r="AA16" s="82">
        <v>86.591020436338852</v>
      </c>
      <c r="AB16" s="82">
        <v>87.007221605968851</v>
      </c>
      <c r="AC16" s="82">
        <v>87.398834844100236</v>
      </c>
      <c r="AD16" s="82">
        <v>87.794941591643223</v>
      </c>
      <c r="AE16" s="82">
        <v>88.218037010354067</v>
      </c>
      <c r="AF16" s="82">
        <v>88.602470392896919</v>
      </c>
      <c r="AG16" s="83">
        <v>88.997206436651936</v>
      </c>
      <c r="AH16" s="83">
        <v>89.39353284305551</v>
      </c>
      <c r="AI16" s="83">
        <v>89.791455733180896</v>
      </c>
      <c r="AJ16" s="83">
        <v>90.190981248658034</v>
      </c>
      <c r="AK16" s="83">
        <v>90.592115551708815</v>
      </c>
      <c r="AL16" s="83">
        <v>90.994864825181892</v>
      </c>
      <c r="AM16" s="83">
        <v>91.399235272587177</v>
      </c>
      <c r="AN16" s="83">
        <v>91.805233118129848</v>
      </c>
      <c r="AO16" s="83">
        <v>92.21286460674412</v>
      </c>
      <c r="AP16" s="83">
        <v>92.622136004126389</v>
      </c>
      <c r="AQ16" s="83">
        <v>93.033053596768113</v>
      </c>
      <c r="AR16" s="83">
        <v>93.445623691988203</v>
      </c>
      <c r="AS16" s="83">
        <v>93.859852617964989</v>
      </c>
      <c r="AT16" s="83">
        <v>94.275746723767753</v>
      </c>
      <c r="AU16" s="83">
        <v>94.693312379387791</v>
      </c>
      <c r="AV16" s="83">
        <v>95.112555975769041</v>
      </c>
      <c r="AW16" s="83">
        <v>95.533483924838194</v>
      </c>
      <c r="AX16" s="83">
        <v>95.956102659534409</v>
      </c>
      <c r="AY16" s="83">
        <v>96.380418633838445</v>
      </c>
      <c r="AZ16" s="83">
        <v>96.806438322801384</v>
      </c>
      <c r="BA16" s="83">
        <v>97.234168222572833</v>
      </c>
      <c r="BB16" s="83">
        <v>97.663614850428573</v>
      </c>
      <c r="BC16" s="83">
        <v>98.094784744797721</v>
      </c>
      <c r="BD16" s="83">
        <v>98.527684465289369</v>
      </c>
      <c r="BE16" s="83">
        <v>98.962320592718683</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39.6" x14ac:dyDescent="0.25">
      <c r="B17" s="56">
        <v>11</v>
      </c>
      <c r="C17" s="91" t="s">
        <v>276</v>
      </c>
      <c r="D17" s="26" t="s">
        <v>277</v>
      </c>
      <c r="E17" s="26" t="s">
        <v>275</v>
      </c>
      <c r="F17" s="26">
        <v>2</v>
      </c>
      <c r="G17" s="36"/>
      <c r="H17" s="82">
        <v>90.865682204153288</v>
      </c>
      <c r="I17" s="82">
        <v>91.819266286053491</v>
      </c>
      <c r="J17" s="82">
        <v>92.660458899592044</v>
      </c>
      <c r="K17" s="82">
        <v>93.444355478030189</v>
      </c>
      <c r="L17" s="82">
        <v>94.175869693967698</v>
      </c>
      <c r="M17" s="82">
        <v>94.86833578777258</v>
      </c>
      <c r="N17" s="82">
        <v>95.480434696601478</v>
      </c>
      <c r="O17" s="82">
        <v>96.036774977094296</v>
      </c>
      <c r="P17" s="82">
        <v>96.541747784519188</v>
      </c>
      <c r="Q17" s="82">
        <v>97.000889792909845</v>
      </c>
      <c r="R17" s="82">
        <v>97.407649438799922</v>
      </c>
      <c r="S17" s="82">
        <v>97.758720795225486</v>
      </c>
      <c r="T17" s="82">
        <v>98.250972315306072</v>
      </c>
      <c r="U17" s="82">
        <v>98.714485382144431</v>
      </c>
      <c r="V17" s="82">
        <v>99.153751635110936</v>
      </c>
      <c r="W17" s="82">
        <v>99.578437644841586</v>
      </c>
      <c r="X17" s="82">
        <v>100.00551517620572</v>
      </c>
      <c r="Y17" s="82">
        <v>100.45286035099276</v>
      </c>
      <c r="Z17" s="82">
        <v>100.89274960539319</v>
      </c>
      <c r="AA17" s="82">
        <v>101.31843040773609</v>
      </c>
      <c r="AB17" s="82">
        <v>101.77217641983616</v>
      </c>
      <c r="AC17" s="82">
        <v>102.20023869540228</v>
      </c>
      <c r="AD17" s="82">
        <v>102.63293328808193</v>
      </c>
      <c r="AE17" s="82">
        <v>103.09407493010727</v>
      </c>
      <c r="AF17" s="82">
        <v>103.51451046231297</v>
      </c>
      <c r="AG17" s="83">
        <v>103.9457681323305</v>
      </c>
      <c r="AH17" s="83">
        <v>104.3788218820892</v>
      </c>
      <c r="AI17" s="83">
        <v>104.81367919180953</v>
      </c>
      <c r="AJ17" s="83">
        <v>105.2503475728651</v>
      </c>
      <c r="AK17" s="83">
        <v>105.68883456791259</v>
      </c>
      <c r="AL17" s="83">
        <v>106.12914775102196</v>
      </c>
      <c r="AM17" s="83">
        <v>106.57129472780723</v>
      </c>
      <c r="AN17" s="83">
        <v>107.01528313555782</v>
      </c>
      <c r="AO17" s="83">
        <v>107.46112064337068</v>
      </c>
      <c r="AP17" s="83">
        <v>107.90881495228253</v>
      </c>
      <c r="AQ17" s="83">
        <v>108.35837379540297</v>
      </c>
      <c r="AR17" s="83">
        <v>108.8098049380481</v>
      </c>
      <c r="AS17" s="83">
        <v>109.26311617787459</v>
      </c>
      <c r="AT17" s="83">
        <v>109.71831534501436</v>
      </c>
      <c r="AU17" s="83">
        <v>110.1754103022099</v>
      </c>
      <c r="AV17" s="83">
        <v>110.63440894495004</v>
      </c>
      <c r="AW17" s="83">
        <v>111.09531920160633</v>
      </c>
      <c r="AX17" s="83">
        <v>111.55814903356998</v>
      </c>
      <c r="AY17" s="83">
        <v>112.02290643538939</v>
      </c>
      <c r="AZ17" s="83">
        <v>112.48959943490827</v>
      </c>
      <c r="BA17" s="83">
        <v>112.95823609340427</v>
      </c>
      <c r="BB17" s="83">
        <v>113.42882450572824</v>
      </c>
      <c r="BC17" s="83">
        <v>113.90137280044402</v>
      </c>
      <c r="BD17" s="83">
        <v>114.3758891399689</v>
      </c>
      <c r="BE17" s="83">
        <v>114.85238172071456</v>
      </c>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5"/>
    </row>
    <row r="18" spans="2:88" ht="39.6" x14ac:dyDescent="0.25">
      <c r="B18" s="56">
        <v>12</v>
      </c>
      <c r="C18" s="91" t="s">
        <v>278</v>
      </c>
      <c r="D18" s="26" t="s">
        <v>279</v>
      </c>
      <c r="E18" s="26" t="s">
        <v>275</v>
      </c>
      <c r="F18" s="26">
        <v>2</v>
      </c>
      <c r="G18" s="36"/>
      <c r="H18" s="82">
        <v>193.0437903045846</v>
      </c>
      <c r="I18" s="82">
        <v>194.72622039439187</v>
      </c>
      <c r="J18" s="82">
        <v>196.27508047706931</v>
      </c>
      <c r="K18" s="82">
        <v>197.69400055281056</v>
      </c>
      <c r="L18" s="82">
        <v>198.96653062073761</v>
      </c>
      <c r="M18" s="82">
        <v>200.21072068715188</v>
      </c>
      <c r="N18" s="82">
        <v>201.22293074118321</v>
      </c>
      <c r="O18" s="82">
        <v>202.17115079179871</v>
      </c>
      <c r="P18" s="82">
        <v>203.03267083778627</v>
      </c>
      <c r="Q18" s="82">
        <v>203.76656087696094</v>
      </c>
      <c r="R18" s="82">
        <v>204.43688091274228</v>
      </c>
      <c r="S18" s="82">
        <v>204.96182094076335</v>
      </c>
      <c r="T18" s="82">
        <v>205.77839098435146</v>
      </c>
      <c r="U18" s="82">
        <v>206.47349102145557</v>
      </c>
      <c r="V18" s="82">
        <v>207.19382105990644</v>
      </c>
      <c r="W18" s="82">
        <v>207.89112109712795</v>
      </c>
      <c r="X18" s="82">
        <v>208.59755113483686</v>
      </c>
      <c r="Y18" s="82">
        <v>209.29550117209311</v>
      </c>
      <c r="Z18" s="82">
        <v>210.03963121181442</v>
      </c>
      <c r="AA18" s="82">
        <v>210.7828312514861</v>
      </c>
      <c r="AB18" s="82">
        <v>211.47592128848297</v>
      </c>
      <c r="AC18" s="82">
        <v>212.23693132910529</v>
      </c>
      <c r="AD18" s="82">
        <v>213.00588137015149</v>
      </c>
      <c r="AE18" s="82">
        <v>213.75360141006442</v>
      </c>
      <c r="AF18" s="82">
        <v>214.57360145383564</v>
      </c>
      <c r="AG18" s="83">
        <v>215.35025149529284</v>
      </c>
      <c r="AH18" s="83">
        <v>216.13081799098379</v>
      </c>
      <c r="AI18" s="83">
        <v>216.91533843856504</v>
      </c>
      <c r="AJ18" s="83">
        <v>217.70385089924696</v>
      </c>
      <c r="AK18" s="83">
        <v>218.49639400750516</v>
      </c>
      <c r="AL18" s="83">
        <v>219.29300698096355</v>
      </c>
      <c r="AM18" s="83">
        <v>220.09372963045317</v>
      </c>
      <c r="AN18" s="83">
        <v>220.89860237024888</v>
      </c>
      <c r="AO18" s="83">
        <v>221.70766622848785</v>
      </c>
      <c r="AP18" s="83">
        <v>222.52096285777253</v>
      </c>
      <c r="AQ18" s="83">
        <v>223.33853454596212</v>
      </c>
      <c r="AR18" s="83">
        <v>224.16042422715489</v>
      </c>
      <c r="AS18" s="83">
        <v>224.98667549286569</v>
      </c>
      <c r="AT18" s="83">
        <v>225.81733260340155</v>
      </c>
      <c r="AU18" s="83">
        <v>226.65244049943911</v>
      </c>
      <c r="AV18" s="83">
        <v>227.49204481380758</v>
      </c>
      <c r="AW18" s="83">
        <v>228.33619188348061</v>
      </c>
      <c r="AX18" s="83">
        <v>229.18492876178087</v>
      </c>
      <c r="AY18" s="83">
        <v>230.03830323080166</v>
      </c>
      <c r="AZ18" s="83">
        <v>230.89636381404836</v>
      </c>
      <c r="BA18" s="83">
        <v>231.75915978930476</v>
      </c>
      <c r="BB18" s="83">
        <v>232.62674120172741</v>
      </c>
      <c r="BC18" s="83">
        <v>233.4991588771727</v>
      </c>
      <c r="BD18" s="83">
        <v>234.37646443576028</v>
      </c>
      <c r="BE18" s="83">
        <v>235.25871030567745</v>
      </c>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5"/>
    </row>
    <row r="19" spans="2:88" ht="39.6" x14ac:dyDescent="0.25">
      <c r="B19" s="56">
        <v>13</v>
      </c>
      <c r="C19" s="91" t="s">
        <v>280</v>
      </c>
      <c r="D19" s="26" t="s">
        <v>281</v>
      </c>
      <c r="E19" s="26" t="s">
        <v>282</v>
      </c>
      <c r="F19" s="26">
        <v>1</v>
      </c>
      <c r="G19" s="36"/>
      <c r="H19" s="86">
        <v>2.2412047512505797</v>
      </c>
      <c r="I19" s="86">
        <v>2.2356226363173888</v>
      </c>
      <c r="J19" s="86">
        <v>2.2308643123664038</v>
      </c>
      <c r="K19" s="86">
        <v>2.2258684129031754</v>
      </c>
      <c r="L19" s="86">
        <v>2.2206461222084766</v>
      </c>
      <c r="M19" s="86">
        <v>2.2177586819708117</v>
      </c>
      <c r="N19" s="86">
        <v>2.2141741164297315</v>
      </c>
      <c r="O19" s="86">
        <v>2.2108696890001687</v>
      </c>
      <c r="P19" s="86">
        <v>2.2077369429329736</v>
      </c>
      <c r="Q19" s="86">
        <v>2.2041912516267939</v>
      </c>
      <c r="R19" s="86">
        <v>2.2012757710180675</v>
      </c>
      <c r="S19" s="86">
        <v>2.1978670708491146</v>
      </c>
      <c r="T19" s="86">
        <v>2.1939705726581655</v>
      </c>
      <c r="U19" s="86">
        <v>2.1896476695033793</v>
      </c>
      <c r="V19" s="86">
        <v>2.1864366436392126</v>
      </c>
      <c r="W19" s="86">
        <v>2.1835648556936471</v>
      </c>
      <c r="X19" s="86">
        <v>2.1807643671053851</v>
      </c>
      <c r="Y19" s="86">
        <v>2.1776063627442355</v>
      </c>
      <c r="Z19" s="86">
        <v>2.174880546606059</v>
      </c>
      <c r="AA19" s="86">
        <v>2.1726996955936153</v>
      </c>
      <c r="AB19" s="86">
        <v>2.1691666537508025</v>
      </c>
      <c r="AC19" s="86">
        <v>2.1671156609928128</v>
      </c>
      <c r="AD19" s="86">
        <v>2.1650060959920543</v>
      </c>
      <c r="AE19" s="86">
        <v>2.1620520044079865</v>
      </c>
      <c r="AF19" s="86">
        <v>2.1607776046673539</v>
      </c>
      <c r="AG19" s="87">
        <v>2.1588520745303734</v>
      </c>
      <c r="AH19" s="87">
        <v>2.1569300114012382</v>
      </c>
      <c r="AI19" s="87">
        <v>2.1550114051293718</v>
      </c>
      <c r="AJ19" s="87">
        <v>2.1530962456675775</v>
      </c>
      <c r="AK19" s="87">
        <v>2.1511845230713851</v>
      </c>
      <c r="AL19" s="87">
        <v>2.1492762274984107</v>
      </c>
      <c r="AM19" s="87">
        <v>2.1473713492077238</v>
      </c>
      <c r="AN19" s="87">
        <v>2.1454698785592217</v>
      </c>
      <c r="AO19" s="87">
        <v>2.1435718060130089</v>
      </c>
      <c r="AP19" s="87">
        <v>2.1416771221287889</v>
      </c>
      <c r="AQ19" s="87">
        <v>2.1397858175652615</v>
      </c>
      <c r="AR19" s="87">
        <v>2.1378978830795274</v>
      </c>
      <c r="AS19" s="87">
        <v>2.1360133095264993</v>
      </c>
      <c r="AT19" s="87">
        <v>2.1341320878583234</v>
      </c>
      <c r="AU19" s="87">
        <v>2.1322542091238046</v>
      </c>
      <c r="AV19" s="87">
        <v>2.1303796644678434</v>
      </c>
      <c r="AW19" s="87">
        <v>2.1285084451308758</v>
      </c>
      <c r="AX19" s="87">
        <v>2.1266405424483206</v>
      </c>
      <c r="AY19" s="87">
        <v>2.1247759478500399</v>
      </c>
      <c r="AZ19" s="87">
        <v>2.1229146528597971</v>
      </c>
      <c r="BA19" s="87">
        <v>2.1210566490947298</v>
      </c>
      <c r="BB19" s="87">
        <v>2.1192019282648249</v>
      </c>
      <c r="BC19" s="87">
        <v>2.1173504821724043</v>
      </c>
      <c r="BD19" s="87">
        <v>2.1155023027116124</v>
      </c>
      <c r="BE19" s="87">
        <v>2.1136573818679172</v>
      </c>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5"/>
    </row>
    <row r="20" spans="2:88" ht="39.6" x14ac:dyDescent="0.25">
      <c r="B20" s="56">
        <v>14</v>
      </c>
      <c r="C20" s="91" t="s">
        <v>283</v>
      </c>
      <c r="D20" s="26" t="s">
        <v>284</v>
      </c>
      <c r="E20" s="26" t="s">
        <v>282</v>
      </c>
      <c r="F20" s="26">
        <v>1</v>
      </c>
      <c r="G20" s="36"/>
      <c r="H20" s="86">
        <v>2.3022119868001498</v>
      </c>
      <c r="I20" s="86">
        <v>2.3002612577215436</v>
      </c>
      <c r="J20" s="86">
        <v>2.2975404696567265</v>
      </c>
      <c r="K20" s="86">
        <v>2.2945456805994358</v>
      </c>
      <c r="L20" s="86">
        <v>2.2915586886506341</v>
      </c>
      <c r="M20" s="86">
        <v>2.2915586886506341</v>
      </c>
      <c r="N20" s="86">
        <v>2.2915586886506341</v>
      </c>
      <c r="O20" s="86">
        <v>2.2915586886506341</v>
      </c>
      <c r="P20" s="86">
        <v>2.2915586886506341</v>
      </c>
      <c r="Q20" s="86">
        <v>2.2915586886506341</v>
      </c>
      <c r="R20" s="86">
        <v>2.2915586886506341</v>
      </c>
      <c r="S20" s="86">
        <v>2.2915586886506341</v>
      </c>
      <c r="T20" s="86">
        <v>2.2915586886506341</v>
      </c>
      <c r="U20" s="86">
        <v>2.2915586886506341</v>
      </c>
      <c r="V20" s="86">
        <v>2.2915586886506341</v>
      </c>
      <c r="W20" s="86">
        <v>2.2915586886506341</v>
      </c>
      <c r="X20" s="86">
        <v>2.2915586886506341</v>
      </c>
      <c r="Y20" s="86">
        <v>2.2915586886506341</v>
      </c>
      <c r="Z20" s="86">
        <v>2.2915586886506341</v>
      </c>
      <c r="AA20" s="86">
        <v>2.2915586886506341</v>
      </c>
      <c r="AB20" s="86">
        <v>2.2915586886506341</v>
      </c>
      <c r="AC20" s="86">
        <v>2.2915586886506341</v>
      </c>
      <c r="AD20" s="86">
        <v>2.2915586886506341</v>
      </c>
      <c r="AE20" s="86">
        <v>2.2915586886506341</v>
      </c>
      <c r="AF20" s="86">
        <v>2.2915586886506341</v>
      </c>
      <c r="AG20" s="87">
        <v>2.2915586886506341</v>
      </c>
      <c r="AH20" s="87">
        <v>2.2915586886506341</v>
      </c>
      <c r="AI20" s="87">
        <v>2.2915586886506341</v>
      </c>
      <c r="AJ20" s="87">
        <v>2.2915586886506341</v>
      </c>
      <c r="AK20" s="87">
        <v>2.2915586886506341</v>
      </c>
      <c r="AL20" s="87">
        <v>2.2915586886506341</v>
      </c>
      <c r="AM20" s="87">
        <v>2.2915586886506341</v>
      </c>
      <c r="AN20" s="87">
        <v>2.2915586886506341</v>
      </c>
      <c r="AO20" s="87">
        <v>2.2915586886506341</v>
      </c>
      <c r="AP20" s="87">
        <v>2.2915586886506341</v>
      </c>
      <c r="AQ20" s="87">
        <v>2.2915586886506341</v>
      </c>
      <c r="AR20" s="87">
        <v>2.2915586886506341</v>
      </c>
      <c r="AS20" s="87">
        <v>2.2915586886506341</v>
      </c>
      <c r="AT20" s="87">
        <v>2.2915586886506341</v>
      </c>
      <c r="AU20" s="87">
        <v>2.2915586886506341</v>
      </c>
      <c r="AV20" s="87">
        <v>2.2915586886506341</v>
      </c>
      <c r="AW20" s="87">
        <v>2.2915586886506341</v>
      </c>
      <c r="AX20" s="87">
        <v>2.2915586886506341</v>
      </c>
      <c r="AY20" s="87">
        <v>2.2915586886506341</v>
      </c>
      <c r="AZ20" s="87">
        <v>2.2915586886506341</v>
      </c>
      <c r="BA20" s="87">
        <v>2.2915586886506341</v>
      </c>
      <c r="BB20" s="87">
        <v>2.2915586886506341</v>
      </c>
      <c r="BC20" s="87">
        <v>2.2915586886506341</v>
      </c>
      <c r="BD20" s="87">
        <v>2.2915586886506341</v>
      </c>
      <c r="BE20" s="87">
        <v>2.2915586886506341</v>
      </c>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5"/>
    </row>
    <row r="21" spans="2:88" ht="39.6" x14ac:dyDescent="0.25">
      <c r="B21" s="56">
        <v>15</v>
      </c>
      <c r="C21" s="91" t="s">
        <v>285</v>
      </c>
      <c r="D21" s="26" t="s">
        <v>286</v>
      </c>
      <c r="E21" s="26" t="s">
        <v>287</v>
      </c>
      <c r="F21" s="26">
        <v>0</v>
      </c>
      <c r="G21" s="36"/>
      <c r="H21" s="88">
        <v>0.88908446805973962</v>
      </c>
      <c r="I21" s="88">
        <v>0.89048383427180788</v>
      </c>
      <c r="J21" s="88">
        <v>0.89182098694265111</v>
      </c>
      <c r="K21" s="88">
        <v>0.89310380564242386</v>
      </c>
      <c r="L21" s="88">
        <v>0.89430655425546313</v>
      </c>
      <c r="M21" s="88">
        <v>0.89488007965322436</v>
      </c>
      <c r="N21" s="88">
        <v>0.89537442303974513</v>
      </c>
      <c r="O21" s="88">
        <v>0.89580553006517694</v>
      </c>
      <c r="P21" s="88">
        <v>0.89618284820021388</v>
      </c>
      <c r="Q21" s="88">
        <v>0.89651191850038503</v>
      </c>
      <c r="R21" s="88">
        <v>0.89677789522830587</v>
      </c>
      <c r="S21" s="88">
        <v>0.89699362193218679</v>
      </c>
      <c r="T21" s="88">
        <v>0.89737301847220863</v>
      </c>
      <c r="U21" s="88">
        <v>0.89770105040976078</v>
      </c>
      <c r="V21" s="88">
        <v>0.89799428918544899</v>
      </c>
      <c r="W21" s="88">
        <v>0.89826998677101022</v>
      </c>
      <c r="X21" s="88">
        <v>0.89854609906986194</v>
      </c>
      <c r="Y21" s="88">
        <v>0.89884244158713411</v>
      </c>
      <c r="Z21" s="88">
        <v>0.89912834824558063</v>
      </c>
      <c r="AA21" s="88">
        <v>0.89939578358454964</v>
      </c>
      <c r="AB21" s="88">
        <v>0.89969094592946064</v>
      </c>
      <c r="AC21" s="88">
        <v>0.89995639962076035</v>
      </c>
      <c r="AD21" s="88">
        <v>0.90022509747566748</v>
      </c>
      <c r="AE21" s="88">
        <v>0.90051864601104348</v>
      </c>
      <c r="AF21" s="88">
        <v>0.90077064140074914</v>
      </c>
      <c r="AG21" s="89">
        <v>0.90103112893622828</v>
      </c>
      <c r="AH21" s="89">
        <v>0.90128999555808731</v>
      </c>
      <c r="AI21" s="89">
        <v>0.90154724518673757</v>
      </c>
      <c r="AJ21" s="89">
        <v>0.9018028817095195</v>
      </c>
      <c r="AK21" s="89">
        <v>0.90205690898072988</v>
      </c>
      <c r="AL21" s="89">
        <v>0.90230933082164888</v>
      </c>
      <c r="AM21" s="89">
        <v>0.90256015102056719</v>
      </c>
      <c r="AN21" s="89">
        <v>0.90280937333281008</v>
      </c>
      <c r="AO21" s="89">
        <v>0.90305700148076273</v>
      </c>
      <c r="AP21" s="89">
        <v>0.90330303915389332</v>
      </c>
      <c r="AQ21" s="89">
        <v>0.90354749000877621</v>
      </c>
      <c r="AR21" s="89">
        <v>0.90379035766911331</v>
      </c>
      <c r="AS21" s="89">
        <v>0.90403164572575512</v>
      </c>
      <c r="AT21" s="89">
        <v>0.90427135773672163</v>
      </c>
      <c r="AU21" s="89">
        <v>0.9045094972272204</v>
      </c>
      <c r="AV21" s="89">
        <v>0.9047460676896657</v>
      </c>
      <c r="AW21" s="89">
        <v>0.90498107258369587</v>
      </c>
      <c r="AX21" s="89">
        <v>0.9052145153361898</v>
      </c>
      <c r="AY21" s="89">
        <v>0.90544639934128279</v>
      </c>
      <c r="AZ21" s="89">
        <v>0.90567672796038146</v>
      </c>
      <c r="BA21" s="89">
        <v>0.90590550452217744</v>
      </c>
      <c r="BB21" s="89">
        <v>0.90613273232266056</v>
      </c>
      <c r="BC21" s="89">
        <v>0.90635841462513178</v>
      </c>
      <c r="BD21" s="89">
        <v>0.90658255466021309</v>
      </c>
      <c r="BE21" s="89">
        <v>0.90680515562585917</v>
      </c>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row>
    <row r="22" spans="2:88" x14ac:dyDescent="0.25"/>
    <row r="23" spans="2:88" x14ac:dyDescent="0.25"/>
    <row r="24" spans="2:88" x14ac:dyDescent="0.25"/>
    <row r="25" spans="2:88" x14ac:dyDescent="0.25">
      <c r="B25" s="45" t="s">
        <v>113</v>
      </c>
    </row>
    <row r="26" spans="2:88" x14ac:dyDescent="0.25"/>
    <row r="27" spans="2:88" x14ac:dyDescent="0.25">
      <c r="B27" s="46"/>
      <c r="C27" t="s">
        <v>114</v>
      </c>
    </row>
    <row r="28" spans="2:88" x14ac:dyDescent="0.25"/>
    <row r="29" spans="2:88" x14ac:dyDescent="0.25">
      <c r="B29" s="47"/>
      <c r="C29" t="s">
        <v>115</v>
      </c>
    </row>
    <row r="30" spans="2:88" x14ac:dyDescent="0.25"/>
    <row r="31" spans="2:88" x14ac:dyDescent="0.25"/>
    <row r="32" spans="2:88" x14ac:dyDescent="0.25"/>
    <row r="33" spans="2:9" ht="14.4" x14ac:dyDescent="0.3">
      <c r="B33" s="123" t="s">
        <v>288</v>
      </c>
      <c r="C33" s="124"/>
      <c r="D33" s="124"/>
      <c r="E33" s="124"/>
      <c r="F33" s="124"/>
      <c r="G33" s="124"/>
      <c r="H33" s="124"/>
      <c r="I33" s="125"/>
    </row>
    <row r="34" spans="2:9" x14ac:dyDescent="0.25"/>
    <row r="35" spans="2:9" s="6" customFormat="1" x14ac:dyDescent="0.25">
      <c r="B35" s="48" t="s">
        <v>70</v>
      </c>
      <c r="C35" s="126" t="s">
        <v>118</v>
      </c>
      <c r="D35" s="126"/>
      <c r="E35" s="126"/>
      <c r="F35" s="126"/>
      <c r="G35" s="126"/>
      <c r="H35" s="126"/>
      <c r="I35" s="126"/>
    </row>
    <row r="36" spans="2:9" s="6" customFormat="1" ht="89.7" customHeight="1" x14ac:dyDescent="0.25">
      <c r="B36" s="49">
        <v>1</v>
      </c>
      <c r="C36" s="114" t="s">
        <v>289</v>
      </c>
      <c r="D36" s="115"/>
      <c r="E36" s="115"/>
      <c r="F36" s="115"/>
      <c r="G36" s="115"/>
      <c r="H36" s="115"/>
      <c r="I36" s="115"/>
    </row>
    <row r="37" spans="2:9" s="6" customFormat="1" ht="76.5" customHeight="1" x14ac:dyDescent="0.25">
      <c r="B37" s="49">
        <f>B36+1</f>
        <v>2</v>
      </c>
      <c r="C37" s="116" t="s">
        <v>290</v>
      </c>
      <c r="D37" s="117"/>
      <c r="E37" s="117"/>
      <c r="F37" s="117"/>
      <c r="G37" s="117"/>
      <c r="H37" s="117"/>
      <c r="I37" s="118"/>
    </row>
    <row r="38" spans="2:9" s="6" customFormat="1" ht="58.2" customHeight="1" x14ac:dyDescent="0.25">
      <c r="B38" s="49">
        <f t="shared" ref="B38:B50" si="0">B37+1</f>
        <v>3</v>
      </c>
      <c r="C38" s="116" t="s">
        <v>291</v>
      </c>
      <c r="D38" s="117"/>
      <c r="E38" s="117"/>
      <c r="F38" s="117"/>
      <c r="G38" s="117"/>
      <c r="H38" s="117"/>
      <c r="I38" s="118"/>
    </row>
    <row r="39" spans="2:9" s="6" customFormat="1" ht="73.2" customHeight="1" x14ac:dyDescent="0.25">
      <c r="B39" s="49">
        <f t="shared" si="0"/>
        <v>4</v>
      </c>
      <c r="C39" s="116" t="s">
        <v>292</v>
      </c>
      <c r="D39" s="117"/>
      <c r="E39" s="117"/>
      <c r="F39" s="117"/>
      <c r="G39" s="117"/>
      <c r="H39" s="117"/>
      <c r="I39" s="118"/>
    </row>
    <row r="40" spans="2:9" s="6" customFormat="1" ht="59.7" customHeight="1" x14ac:dyDescent="0.25">
      <c r="B40" s="49">
        <f t="shared" si="0"/>
        <v>5</v>
      </c>
      <c r="C40" s="116" t="s">
        <v>293</v>
      </c>
      <c r="D40" s="117"/>
      <c r="E40" s="117"/>
      <c r="F40" s="117"/>
      <c r="G40" s="117"/>
      <c r="H40" s="117"/>
      <c r="I40" s="118"/>
    </row>
    <row r="41" spans="2:9" s="6" customFormat="1" ht="52.2" customHeight="1" x14ac:dyDescent="0.25">
      <c r="B41" s="49">
        <f t="shared" si="0"/>
        <v>6</v>
      </c>
      <c r="C41" s="116" t="s">
        <v>294</v>
      </c>
      <c r="D41" s="117"/>
      <c r="E41" s="117"/>
      <c r="F41" s="117"/>
      <c r="G41" s="117"/>
      <c r="H41" s="117"/>
      <c r="I41" s="118"/>
    </row>
    <row r="42" spans="2:9" s="6" customFormat="1" ht="54.45" customHeight="1" x14ac:dyDescent="0.25">
      <c r="B42" s="49">
        <f t="shared" si="0"/>
        <v>7</v>
      </c>
      <c r="C42" s="116" t="s">
        <v>295</v>
      </c>
      <c r="D42" s="117"/>
      <c r="E42" s="117"/>
      <c r="F42" s="117"/>
      <c r="G42" s="117"/>
      <c r="H42" s="117"/>
      <c r="I42" s="118"/>
    </row>
    <row r="43" spans="2:9" s="6" customFormat="1" ht="67.2" customHeight="1" x14ac:dyDescent="0.25">
      <c r="B43" s="49">
        <f t="shared" si="0"/>
        <v>8</v>
      </c>
      <c r="C43" s="116" t="s">
        <v>296</v>
      </c>
      <c r="D43" s="117"/>
      <c r="E43" s="117"/>
      <c r="F43" s="117"/>
      <c r="G43" s="117"/>
      <c r="H43" s="117"/>
      <c r="I43" s="118"/>
    </row>
    <row r="44" spans="2:9" s="6" customFormat="1" ht="67.2" customHeight="1" x14ac:dyDescent="0.25">
      <c r="B44" s="49">
        <f t="shared" si="0"/>
        <v>9</v>
      </c>
      <c r="C44" s="116" t="s">
        <v>297</v>
      </c>
      <c r="D44" s="117"/>
      <c r="E44" s="117"/>
      <c r="F44" s="117"/>
      <c r="G44" s="117"/>
      <c r="H44" s="117"/>
      <c r="I44" s="118"/>
    </row>
    <row r="45" spans="2:9" s="6" customFormat="1" ht="56.7" customHeight="1" x14ac:dyDescent="0.25">
      <c r="B45" s="49">
        <f t="shared" si="0"/>
        <v>10</v>
      </c>
      <c r="C45" s="116" t="s">
        <v>298</v>
      </c>
      <c r="D45" s="117"/>
      <c r="E45" s="117"/>
      <c r="F45" s="117"/>
      <c r="G45" s="117"/>
      <c r="H45" s="117"/>
      <c r="I45" s="118"/>
    </row>
    <row r="46" spans="2:9" s="6" customFormat="1" ht="94.95" customHeight="1" x14ac:dyDescent="0.25">
      <c r="B46" s="49">
        <f t="shared" si="0"/>
        <v>11</v>
      </c>
      <c r="C46" s="116" t="s">
        <v>299</v>
      </c>
      <c r="D46" s="117"/>
      <c r="E46" s="117"/>
      <c r="F46" s="117"/>
      <c r="G46" s="117"/>
      <c r="H46" s="117"/>
      <c r="I46" s="118"/>
    </row>
    <row r="47" spans="2:9" s="6" customFormat="1" ht="47.7" customHeight="1" x14ac:dyDescent="0.25">
      <c r="B47" s="49">
        <f t="shared" si="0"/>
        <v>12</v>
      </c>
      <c r="C47" s="116" t="s">
        <v>300</v>
      </c>
      <c r="D47" s="117"/>
      <c r="E47" s="117"/>
      <c r="F47" s="117"/>
      <c r="G47" s="117"/>
      <c r="H47" s="117"/>
      <c r="I47" s="118"/>
    </row>
    <row r="48" spans="2:9" s="6" customFormat="1" ht="46.95" customHeight="1" x14ac:dyDescent="0.25">
      <c r="B48" s="49">
        <f t="shared" si="0"/>
        <v>13</v>
      </c>
      <c r="C48" s="116" t="s">
        <v>301</v>
      </c>
      <c r="D48" s="117"/>
      <c r="E48" s="117"/>
      <c r="F48" s="117"/>
      <c r="G48" s="117"/>
      <c r="H48" s="117"/>
      <c r="I48" s="118"/>
    </row>
    <row r="49" spans="2:9" s="6" customFormat="1" ht="31.2" customHeight="1" x14ac:dyDescent="0.25">
      <c r="B49" s="49">
        <f t="shared" si="0"/>
        <v>14</v>
      </c>
      <c r="C49" s="116" t="s">
        <v>302</v>
      </c>
      <c r="D49" s="117"/>
      <c r="E49" s="117"/>
      <c r="F49" s="117"/>
      <c r="G49" s="117"/>
      <c r="H49" s="117"/>
      <c r="I49" s="118"/>
    </row>
    <row r="50" spans="2:9" s="6" customFormat="1" ht="48.45" customHeight="1" x14ac:dyDescent="0.25">
      <c r="B50" s="49">
        <f t="shared" si="0"/>
        <v>15</v>
      </c>
      <c r="C50" s="116" t="s">
        <v>303</v>
      </c>
      <c r="D50" s="117"/>
      <c r="E50" s="117"/>
      <c r="F50" s="117"/>
      <c r="G50" s="117"/>
      <c r="H50" s="117"/>
      <c r="I50" s="118"/>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BE16" sqref="BE16"/>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07" t="s">
        <v>304</v>
      </c>
      <c r="C1" s="107"/>
      <c r="D1" s="107"/>
      <c r="E1" s="107"/>
      <c r="F1" s="107"/>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9" t="s">
        <v>3</v>
      </c>
      <c r="C3" s="120"/>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0" t="s">
        <v>6</v>
      </c>
      <c r="C4" s="90"/>
      <c r="D4" s="129" t="str">
        <f>'Cover sheet'!C6</f>
        <v>Sussex Worthing</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151</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55" t="s">
        <v>70</v>
      </c>
      <c r="C6" s="17" t="s">
        <v>152</v>
      </c>
      <c r="D6" s="18" t="s">
        <v>72</v>
      </c>
      <c r="E6" s="18" t="s">
        <v>73</v>
      </c>
      <c r="F6" s="75" t="s">
        <v>74</v>
      </c>
      <c r="G6" s="36"/>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2.8" x14ac:dyDescent="0.25">
      <c r="B7" s="56">
        <v>1</v>
      </c>
      <c r="C7" s="28" t="s">
        <v>305</v>
      </c>
      <c r="D7" s="29" t="s">
        <v>306</v>
      </c>
      <c r="E7" s="29" t="s">
        <v>101</v>
      </c>
      <c r="F7" s="29">
        <v>2</v>
      </c>
      <c r="G7" s="36"/>
      <c r="H7" s="82">
        <f>'[2]4. BL SDB'!L$3</f>
        <v>47.412486014717004</v>
      </c>
      <c r="I7" s="82">
        <f>'[2]4. BL SDB'!M$3</f>
        <v>47.389823455877711</v>
      </c>
      <c r="J7" s="82">
        <f>'[2]4. BL SDB'!N$3</f>
        <v>47.374433922354612</v>
      </c>
      <c r="K7" s="82">
        <f>'[2]4. BL SDB'!O$3</f>
        <v>47.368950279543434</v>
      </c>
      <c r="L7" s="82">
        <f>'[2]4. BL SDB'!P$3</f>
        <v>47.371174021500003</v>
      </c>
      <c r="M7" s="82">
        <f>'[2]4. BL SDB'!Q$3</f>
        <v>47.379903725492738</v>
      </c>
      <c r="N7" s="82">
        <f>'[2]4. BL SDB'!R$3</f>
        <v>47.375446228335377</v>
      </c>
      <c r="O7" s="82">
        <f>'[2]4. BL SDB'!S$3</f>
        <v>47.371010287242555</v>
      </c>
      <c r="P7" s="82">
        <f>'[2]4. BL SDB'!T$3</f>
        <v>47.366790843691014</v>
      </c>
      <c r="Q7" s="82">
        <f>'[2]4. BL SDB'!U$3</f>
        <v>47.354544701604745</v>
      </c>
      <c r="R7" s="82">
        <f>'[2]4. BL SDB'!V$3</f>
        <v>47.340555526546211</v>
      </c>
      <c r="S7" s="82">
        <f>'[2]4. BL SDB'!W$3</f>
        <v>47.313660689736722</v>
      </c>
      <c r="T7" s="82">
        <f>'[2]4. BL SDB'!X$3</f>
        <v>47.339304912232826</v>
      </c>
      <c r="U7" s="82">
        <f>'[2]4. BL SDB'!Y$3</f>
        <v>47.356480593742944</v>
      </c>
      <c r="V7" s="82">
        <f>'[2]4. BL SDB'!Z$3</f>
        <v>47.380667966556565</v>
      </c>
      <c r="W7" s="82">
        <f>'[2]4. BL SDB'!AA$3</f>
        <v>47.408139558745198</v>
      </c>
      <c r="X7" s="82">
        <f>'[2]4. BL SDB'!AB$3</f>
        <v>47.443255898351474</v>
      </c>
      <c r="Y7" s="82">
        <f>'[2]4. BL SDB'!AC$3</f>
        <v>47.484342732397849</v>
      </c>
      <c r="Z7" s="82">
        <f>'[2]4. BL SDB'!AD$3</f>
        <v>47.530114046846904</v>
      </c>
      <c r="AA7" s="82">
        <f>'[2]4. BL SDB'!AE$3</f>
        <v>47.57890716433598</v>
      </c>
      <c r="AB7" s="82">
        <f>'[2]4. BL SDB'!AF$3</f>
        <v>47.629785201752483</v>
      </c>
      <c r="AC7" s="82">
        <f>'[2]4. BL SDB'!AG$3</f>
        <v>47.685560700662279</v>
      </c>
      <c r="AD7" s="82">
        <f>'[2]4. BL SDB'!AH$3</f>
        <v>47.744752287010577</v>
      </c>
      <c r="AE7" s="82">
        <f>'[2]4. BL SDB'!AI$3</f>
        <v>47.802133080103452</v>
      </c>
      <c r="AF7" s="82">
        <f>'[2]4. BL SDB'!AJ$3</f>
        <v>47.861611277329715</v>
      </c>
      <c r="AG7" s="85">
        <f>'[2]4. BL SDB'!AK$3</f>
        <v>47.918660354722107</v>
      </c>
      <c r="AH7" s="85">
        <f>'[2]4. BL SDB'!AL$3</f>
        <v>47.967861063421942</v>
      </c>
      <c r="AI7" s="85">
        <f>'[2]4. BL SDB'!AM$3</f>
        <v>48.01751601682281</v>
      </c>
      <c r="AJ7" s="85">
        <f>'[2]4. BL SDB'!AN$3</f>
        <v>48.068237915740752</v>
      </c>
      <c r="AK7" s="85">
        <f>'[2]4. BL SDB'!AO$3</f>
        <v>48.119901887408815</v>
      </c>
      <c r="AL7" s="85">
        <f>'[2]4. BL SDB'!AP$3</f>
        <v>48.172395924216481</v>
      </c>
      <c r="AM7" s="85">
        <f>'[2]4. BL SDB'!AQ$3</f>
        <v>48.225619276054545</v>
      </c>
      <c r="AN7" s="85">
        <f>'[2]4. BL SDB'!AR$3</f>
        <v>48.279481066281733</v>
      </c>
      <c r="AO7" s="85">
        <f>'[2]4. BL SDB'!AS$3</f>
        <v>48.333899097909004</v>
      </c>
      <c r="AP7" s="85">
        <f>'[2]4. BL SDB'!AT$3</f>
        <v>48.388798821833454</v>
      </c>
      <c r="AQ7" s="85">
        <f>'[2]4. BL SDB'!AU$3</f>
        <v>48.444112443336508</v>
      </c>
      <c r="AR7" s="85">
        <f>'[2]4. BL SDB'!AV$3</f>
        <v>48.499778146737086</v>
      </c>
      <c r="AS7" s="85">
        <f>'[2]4. BL SDB'!AW$3</f>
        <v>48.555739421174593</v>
      </c>
      <c r="AT7" s="85">
        <f>'[2]4. BL SDB'!AX$3</f>
        <v>48.611944473089892</v>
      </c>
      <c r="AU7" s="85">
        <f>'[2]4. BL SDB'!AY$3</f>
        <v>48.668345713153165</v>
      </c>
      <c r="AV7" s="85">
        <f>'[2]4. BL SDB'!AZ$3</f>
        <v>48.724899307225868</v>
      </c>
      <c r="AW7" s="85">
        <f>'[2]4. BL SDB'!BA$3</f>
        <v>48.781562837889027</v>
      </c>
      <c r="AX7" s="85">
        <f>'[2]4. BL SDB'!BB$3</f>
        <v>48.838297937400313</v>
      </c>
      <c r="AY7" s="85">
        <f>'[2]4. BL SDB'!BC$3</f>
        <v>48.89507266733213</v>
      </c>
      <c r="AZ7" s="85">
        <f>'[2]4. BL SDB'!BD$3</f>
        <v>48.951854720063359</v>
      </c>
      <c r="BA7" s="85">
        <f>'[2]4. BL SDB'!BE$3</f>
        <v>49.008613990041844</v>
      </c>
      <c r="BB7" s="85">
        <f>'[2]4. BL SDB'!BF$3</f>
        <v>49.065322362191431</v>
      </c>
      <c r="BC7" s="85">
        <f>'[2]4. BL SDB'!BG$3</f>
        <v>49.121953523742491</v>
      </c>
      <c r="BD7" s="85">
        <f>'[2]4. BL SDB'!BH$3</f>
        <v>49.178482796500901</v>
      </c>
      <c r="BE7" s="85">
        <f>'[2]4. BL SDB'!BI$3</f>
        <v>49.234886986985536</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307</v>
      </c>
      <c r="D8" s="26" t="s">
        <v>308</v>
      </c>
      <c r="E8" s="26" t="s">
        <v>101</v>
      </c>
      <c r="F8" s="26">
        <v>2</v>
      </c>
      <c r="G8" s="36"/>
      <c r="H8" s="82">
        <f>'[2]4. BL SDB'!L$4</f>
        <v>62.966121376047049</v>
      </c>
      <c r="I8" s="82">
        <f>'[2]4. BL SDB'!M$4</f>
        <v>62.296100543332784</v>
      </c>
      <c r="J8" s="82">
        <f>'[2]4. BL SDB'!N$4</f>
        <v>60.279217787631048</v>
      </c>
      <c r="K8" s="82">
        <f>'[2]4. BL SDB'!O$4</f>
        <v>60.26389856400143</v>
      </c>
      <c r="L8" s="82">
        <f>'[2]4. BL SDB'!P$4</f>
        <v>60.273471498018523</v>
      </c>
      <c r="M8" s="82">
        <f>'[2]4. BL SDB'!Q$4</f>
        <v>56.565270257288873</v>
      </c>
      <c r="N8" s="82">
        <f>'[2]4. BL SDB'!R$4</f>
        <v>56.626099456822821</v>
      </c>
      <c r="O8" s="82">
        <f>'[2]4. BL SDB'!S$4</f>
        <v>42.799467785301417</v>
      </c>
      <c r="P8" s="82">
        <f>'[2]4. BL SDB'!T$4</f>
        <v>42.669754227653456</v>
      </c>
      <c r="Q8" s="82">
        <f>'[2]4. BL SDB'!U$4</f>
        <v>43.140705771460162</v>
      </c>
      <c r="R8" s="82">
        <f>'[2]4. BL SDB'!V$4</f>
        <v>43.241623497401555</v>
      </c>
      <c r="S8" s="82">
        <f>'[2]4. BL SDB'!W$4</f>
        <v>43.329635561591992</v>
      </c>
      <c r="T8" s="82">
        <f>'[2]4. BL SDB'!X$4</f>
        <v>43.470186685088024</v>
      </c>
      <c r="U8" s="82">
        <f>'[2]4. BL SDB'!Y$4</f>
        <v>43.602269267598061</v>
      </c>
      <c r="V8" s="82">
        <f>'[2]4. BL SDB'!Z$4</f>
        <v>43.741363541411587</v>
      </c>
      <c r="W8" s="82">
        <f>'[2]4. BL SDB'!AA$4</f>
        <v>43.733993357245815</v>
      </c>
      <c r="X8" s="82">
        <f>'[2]4. BL SDB'!AB$4</f>
        <v>43.734267920497679</v>
      </c>
      <c r="Y8" s="82">
        <f>'[2]4. BL SDB'!AC$4</f>
        <v>43.740512978189642</v>
      </c>
      <c r="Z8" s="82">
        <f>'[2]4. BL SDB'!AD$4</f>
        <v>43.751442516284293</v>
      </c>
      <c r="AA8" s="82">
        <f>'[2]4. BL SDB'!AE$4</f>
        <v>43.765393857418943</v>
      </c>
      <c r="AB8" s="82">
        <f>'[2]4. BL SDB'!AF$4</f>
        <v>43.814119868262978</v>
      </c>
      <c r="AC8" s="82">
        <f>'[2]4. BL SDB'!AG$4</f>
        <v>43.867743340600313</v>
      </c>
      <c r="AD8" s="82">
        <f>'[2]4. BL SDB'!AH$4</f>
        <v>43.924782900376144</v>
      </c>
      <c r="AE8" s="82">
        <f>'[2]4. BL SDB'!AI$4</f>
        <v>43.980011666896559</v>
      </c>
      <c r="AF8" s="82">
        <f>'[2]4. BL SDB'!AJ$4</f>
        <v>44.037337837550339</v>
      </c>
      <c r="AG8" s="85">
        <f>'[2]4. BL SDB'!AK$4</f>
        <v>43.997052345258801</v>
      </c>
      <c r="AH8" s="85">
        <f>'[2]4. BL SDB'!AL$4</f>
        <v>43.948918484274699</v>
      </c>
      <c r="AI8" s="85">
        <f>'[2]4. BL SDB'!AM$4</f>
        <v>43.901238867991637</v>
      </c>
      <c r="AJ8" s="85">
        <f>'[2]4. BL SDB'!AN$4</f>
        <v>43.854626197225649</v>
      </c>
      <c r="AK8" s="85">
        <f>'[2]4. BL SDB'!AO$4</f>
        <v>43.80895559920976</v>
      </c>
      <c r="AL8" s="85">
        <f>'[2]4. BL SDB'!AP$4</f>
        <v>43.910108008725558</v>
      </c>
      <c r="AM8" s="85">
        <f>'[2]4. BL SDB'!AQ$4</f>
        <v>44.011989733271747</v>
      </c>
      <c r="AN8" s="85">
        <f>'[2]4. BL SDB'!AR$4</f>
        <v>44.114509896207068</v>
      </c>
      <c r="AO8" s="85">
        <f>'[2]4. BL SDB'!AS$4</f>
        <v>44.217586300542465</v>
      </c>
      <c r="AP8" s="85">
        <f>'[2]4. BL SDB'!AT$4</f>
        <v>44.321144397175026</v>
      </c>
      <c r="AQ8" s="85">
        <f>'[2]4. BL SDB'!AU$4</f>
        <v>44.39802992599941</v>
      </c>
      <c r="AR8" s="85">
        <f>'[2]4. BL SDB'!AV$4</f>
        <v>44.475267536721312</v>
      </c>
      <c r="AS8" s="85">
        <f>'[2]4. BL SDB'!AW$4</f>
        <v>44.552800718480142</v>
      </c>
      <c r="AT8" s="85">
        <f>'[2]4. BL SDB'!AX$4</f>
        <v>44.630577677716772</v>
      </c>
      <c r="AU8" s="85">
        <f>'[2]4. BL SDB'!AY$4</f>
        <v>44.708550825101355</v>
      </c>
      <c r="AV8" s="85">
        <f>'[2]4. BL SDB'!AZ$4</f>
        <v>44.755202525568151</v>
      </c>
      <c r="AW8" s="85">
        <f>'[2]4. BL SDB'!BA$4</f>
        <v>44.801964162625396</v>
      </c>
      <c r="AX8" s="85">
        <f>'[2]4. BL SDB'!BB$4</f>
        <v>44.848797368530782</v>
      </c>
      <c r="AY8" s="85">
        <f>'[2]4. BL SDB'!BC$4</f>
        <v>44.895670204856685</v>
      </c>
      <c r="AZ8" s="85">
        <f>'[2]4. BL SDB'!BD$4</f>
        <v>44.942550363981994</v>
      </c>
      <c r="BA8" s="85">
        <f>'[2]4. BL SDB'!BE$4</f>
        <v>44.970898299323729</v>
      </c>
      <c r="BB8" s="85">
        <f>'[2]4. BL SDB'!BF$4</f>
        <v>44.999195336836564</v>
      </c>
      <c r="BC8" s="85">
        <f>'[2]4. BL SDB'!BG$4</f>
        <v>45.027415163750874</v>
      </c>
      <c r="BD8" s="85">
        <f>'[2]4. BL SDB'!BH$4</f>
        <v>45.055533101872527</v>
      </c>
      <c r="BE8" s="85">
        <f>'[2]4. BL SDB'!BI$4</f>
        <v>45.083525957720397</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2.8" x14ac:dyDescent="0.25">
      <c r="B9" s="56">
        <f t="shared" ref="B9:B11" si="0">B8+1</f>
        <v>3</v>
      </c>
      <c r="C9" s="91" t="s">
        <v>309</v>
      </c>
      <c r="D9" s="26" t="s">
        <v>310</v>
      </c>
      <c r="E9" s="26" t="s">
        <v>101</v>
      </c>
      <c r="F9" s="26">
        <v>2</v>
      </c>
      <c r="G9" s="36"/>
      <c r="H9" s="82">
        <f>'[2]4. BL SDB'!L$5</f>
        <v>62.966121376047049</v>
      </c>
      <c r="I9" s="82">
        <f>'[2]4. BL SDB'!M$5</f>
        <v>62.296100543332784</v>
      </c>
      <c r="J9" s="82">
        <f>'[2]4. BL SDB'!N$5</f>
        <v>60.279217787631048</v>
      </c>
      <c r="K9" s="82">
        <f>'[2]4. BL SDB'!O$5</f>
        <v>60.26389856400143</v>
      </c>
      <c r="L9" s="82">
        <f>'[2]4. BL SDB'!P$5</f>
        <v>60.273471498018523</v>
      </c>
      <c r="M9" s="82">
        <f>'[2]4. BL SDB'!Q$5</f>
        <v>56.565270257288873</v>
      </c>
      <c r="N9" s="82">
        <f>'[2]4. BL SDB'!R$5</f>
        <v>56.626099456822821</v>
      </c>
      <c r="O9" s="82">
        <f>'[2]4. BL SDB'!S$5</f>
        <v>42.799467785301417</v>
      </c>
      <c r="P9" s="82">
        <f>'[2]4. BL SDB'!T$5</f>
        <v>42.669754227653456</v>
      </c>
      <c r="Q9" s="82">
        <f>'[2]4. BL SDB'!U$5</f>
        <v>43.140705771460162</v>
      </c>
      <c r="R9" s="82">
        <f>'[2]4. BL SDB'!V$5</f>
        <v>43.241623497401555</v>
      </c>
      <c r="S9" s="82">
        <f>'[2]4. BL SDB'!W$5</f>
        <v>43.329635561591992</v>
      </c>
      <c r="T9" s="82">
        <f>'[2]4. BL SDB'!X$5</f>
        <v>43.470186685088024</v>
      </c>
      <c r="U9" s="82">
        <f>'[2]4. BL SDB'!Y$5</f>
        <v>43.602269267598061</v>
      </c>
      <c r="V9" s="82">
        <f>'[2]4. BL SDB'!Z$5</f>
        <v>43.741363541411587</v>
      </c>
      <c r="W9" s="82">
        <f>'[2]4. BL SDB'!AA$5</f>
        <v>43.733993357245815</v>
      </c>
      <c r="X9" s="82">
        <f>'[2]4. BL SDB'!AB$5</f>
        <v>43.734267920497679</v>
      </c>
      <c r="Y9" s="82">
        <f>'[2]4. BL SDB'!AC$5</f>
        <v>43.740512978189642</v>
      </c>
      <c r="Z9" s="82">
        <f>'[2]4. BL SDB'!AD$5</f>
        <v>43.751442516284293</v>
      </c>
      <c r="AA9" s="82">
        <f>'[2]4. BL SDB'!AE$5</f>
        <v>43.765393857418943</v>
      </c>
      <c r="AB9" s="82">
        <f>'[2]4. BL SDB'!AF$5</f>
        <v>43.814119868262978</v>
      </c>
      <c r="AC9" s="82">
        <f>'[2]4. BL SDB'!AG$5</f>
        <v>43.867743340600313</v>
      </c>
      <c r="AD9" s="82">
        <f>'[2]4. BL SDB'!AH$5</f>
        <v>43.924782900376144</v>
      </c>
      <c r="AE9" s="82">
        <f>'[2]4. BL SDB'!AI$5</f>
        <v>43.980011666896559</v>
      </c>
      <c r="AF9" s="82">
        <f>'[2]4. BL SDB'!AJ$5</f>
        <v>44.037337837550339</v>
      </c>
      <c r="AG9" s="85">
        <f>'[2]4. BL SDB'!AK$5</f>
        <v>43.997052345258801</v>
      </c>
      <c r="AH9" s="85">
        <f>'[2]4. BL SDB'!AL$5</f>
        <v>43.948918484274699</v>
      </c>
      <c r="AI9" s="85">
        <f>'[2]4. BL SDB'!AM$5</f>
        <v>43.901238867991637</v>
      </c>
      <c r="AJ9" s="85">
        <f>'[2]4. BL SDB'!AN$5</f>
        <v>43.854626197225649</v>
      </c>
      <c r="AK9" s="85">
        <f>'[2]4. BL SDB'!AO$5</f>
        <v>43.80895559920976</v>
      </c>
      <c r="AL9" s="85">
        <f>'[2]4. BL SDB'!AP$5</f>
        <v>43.910108008725558</v>
      </c>
      <c r="AM9" s="85">
        <f>'[2]4. BL SDB'!AQ$5</f>
        <v>44.011989733271747</v>
      </c>
      <c r="AN9" s="85">
        <f>'[2]4. BL SDB'!AR$5</f>
        <v>44.114509896207068</v>
      </c>
      <c r="AO9" s="85">
        <f>'[2]4. BL SDB'!AS$5</f>
        <v>44.217586300542465</v>
      </c>
      <c r="AP9" s="85">
        <f>'[2]4. BL SDB'!AT$5</f>
        <v>44.321144397175026</v>
      </c>
      <c r="AQ9" s="85">
        <f>'[2]4. BL SDB'!AU$5</f>
        <v>44.39802992599941</v>
      </c>
      <c r="AR9" s="85">
        <f>'[2]4. BL SDB'!AV$5</f>
        <v>44.475267536721312</v>
      </c>
      <c r="AS9" s="85">
        <f>'[2]4. BL SDB'!AW$5</f>
        <v>44.552800718480142</v>
      </c>
      <c r="AT9" s="85">
        <f>'[2]4. BL SDB'!AX$5</f>
        <v>44.630577677716772</v>
      </c>
      <c r="AU9" s="85">
        <f>'[2]4. BL SDB'!AY$5</f>
        <v>44.708550825101355</v>
      </c>
      <c r="AV9" s="85">
        <f>'[2]4. BL SDB'!AZ$5</f>
        <v>44.755202525568151</v>
      </c>
      <c r="AW9" s="85">
        <f>'[2]4. BL SDB'!BA$5</f>
        <v>44.801964162625396</v>
      </c>
      <c r="AX9" s="85">
        <f>'[2]4. BL SDB'!BB$5</f>
        <v>44.848797368530782</v>
      </c>
      <c r="AY9" s="85">
        <f>'[2]4. BL SDB'!BC$5</f>
        <v>44.895670204856685</v>
      </c>
      <c r="AZ9" s="85">
        <f>'[2]4. BL SDB'!BD$5</f>
        <v>44.942550363981994</v>
      </c>
      <c r="BA9" s="85">
        <f>'[2]4. BL SDB'!BE$5</f>
        <v>44.970898299323729</v>
      </c>
      <c r="BB9" s="85">
        <f>'[2]4. BL SDB'!BF$5</f>
        <v>44.999195336836564</v>
      </c>
      <c r="BC9" s="85">
        <f>'[2]4. BL SDB'!BG$5</f>
        <v>45.027415163750874</v>
      </c>
      <c r="BD9" s="85">
        <f>'[2]4. BL SDB'!BH$5</f>
        <v>45.055533101872527</v>
      </c>
      <c r="BE9" s="85">
        <f>'[2]4. BL SDB'!BI$5</f>
        <v>45.083525957720397</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52.8" x14ac:dyDescent="0.25">
      <c r="B10" s="56">
        <f t="shared" si="0"/>
        <v>4</v>
      </c>
      <c r="C10" s="91" t="s">
        <v>311</v>
      </c>
      <c r="D10" s="26" t="s">
        <v>312</v>
      </c>
      <c r="E10" s="26" t="s">
        <v>101</v>
      </c>
      <c r="F10" s="26">
        <v>2</v>
      </c>
      <c r="G10" s="36"/>
      <c r="H10" s="82">
        <f>'[2]4. BL SDB'!L$8</f>
        <v>3.8664279922296174</v>
      </c>
      <c r="I10" s="82">
        <f>'[2]4. BL SDB'!M$8</f>
        <v>3.8576626164463192</v>
      </c>
      <c r="J10" s="82">
        <f>'[2]4. BL SDB'!N$8</f>
        <v>3.8488972406630211</v>
      </c>
      <c r="K10" s="82">
        <f>'[2]4. BL SDB'!O$8</f>
        <v>3.8401318648797229</v>
      </c>
      <c r="L10" s="82">
        <f>'[2]4. BL SDB'!P$8</f>
        <v>3.8313664890964247</v>
      </c>
      <c r="M10" s="82">
        <f>'[2]4. BL SDB'!Q$8</f>
        <v>3.8885781916622948</v>
      </c>
      <c r="N10" s="82">
        <f>'[2]4. BL SDB'!R$8</f>
        <v>3.9457898942281644</v>
      </c>
      <c r="O10" s="82">
        <f>'[2]4. BL SDB'!S$8</f>
        <v>4.003001596794034</v>
      </c>
      <c r="P10" s="82">
        <f>'[2]4. BL SDB'!T$8</f>
        <v>4.060213299359904</v>
      </c>
      <c r="Q10" s="82">
        <f>'[2]4. BL SDB'!U$8</f>
        <v>4.1174250019257741</v>
      </c>
      <c r="R10" s="82">
        <f>'[2]4. BL SDB'!V$8</f>
        <v>4.178149055385239</v>
      </c>
      <c r="S10" s="82">
        <f>'[2]4. BL SDB'!W$8</f>
        <v>4.2388731088447047</v>
      </c>
      <c r="T10" s="82">
        <f>'[2]4. BL SDB'!X$8</f>
        <v>4.2995971623041696</v>
      </c>
      <c r="U10" s="82">
        <f>'[2]4. BL SDB'!Y$8</f>
        <v>4.3603212157636353</v>
      </c>
      <c r="V10" s="82">
        <f>'[2]4. BL SDB'!Z$8</f>
        <v>4.4210452692231001</v>
      </c>
      <c r="W10" s="82">
        <f>'[2]4. BL SDB'!AA$8</f>
        <v>4.4509548191899926</v>
      </c>
      <c r="X10" s="82">
        <f>'[2]4. BL SDB'!AB$8</f>
        <v>4.480864369156885</v>
      </c>
      <c r="Y10" s="82">
        <f>'[2]4. BL SDB'!AC$8</f>
        <v>4.5107739191237766</v>
      </c>
      <c r="Z10" s="82">
        <f>'[2]4. BL SDB'!AD$8</f>
        <v>4.540683469090669</v>
      </c>
      <c r="AA10" s="82">
        <f>'[2]4. BL SDB'!AE$8</f>
        <v>4.5705930190575614</v>
      </c>
      <c r="AB10" s="82">
        <f>'[2]4. BL SDB'!AF$8</f>
        <v>4.6046640779291845</v>
      </c>
      <c r="AC10" s="82">
        <f>'[2]4. BL SDB'!AG$8</f>
        <v>4.6387351368008085</v>
      </c>
      <c r="AD10" s="82">
        <f>'[2]4. BL SDB'!AH$8</f>
        <v>4.6728061956724316</v>
      </c>
      <c r="AE10" s="82">
        <f>'[2]4. BL SDB'!AI$8</f>
        <v>4.7068772545440556</v>
      </c>
      <c r="AF10" s="82">
        <f>'[2]4. BL SDB'!AJ$8</f>
        <v>4.7409483134156787</v>
      </c>
      <c r="AG10" s="85">
        <f>'[2]4. BL SDB'!AK$8</f>
        <v>4.7842408971815065</v>
      </c>
      <c r="AH10" s="85">
        <f>'[2]4. BL SDB'!AL$8</f>
        <v>4.8275334809473343</v>
      </c>
      <c r="AI10" s="85">
        <f>'[2]4. BL SDB'!AM$8</f>
        <v>4.8708260647131603</v>
      </c>
      <c r="AJ10" s="85">
        <f>'[2]4. BL SDB'!AN$8</f>
        <v>4.914118648478988</v>
      </c>
      <c r="AK10" s="85">
        <f>'[2]4. BL SDB'!AO$8</f>
        <v>4.9574112322448158</v>
      </c>
      <c r="AL10" s="85">
        <f>'[2]4. BL SDB'!AP$8</f>
        <v>4.9700700693635245</v>
      </c>
      <c r="AM10" s="85">
        <f>'[2]4. BL SDB'!AQ$8</f>
        <v>4.9827289064822322</v>
      </c>
      <c r="AN10" s="85">
        <f>'[2]4. BL SDB'!AR$8</f>
        <v>4.9953877436009408</v>
      </c>
      <c r="AO10" s="85">
        <f>'[2]4. BL SDB'!AS$8</f>
        <v>5.0080465807196486</v>
      </c>
      <c r="AP10" s="85">
        <f>'[2]4. BL SDB'!AT$8</f>
        <v>5.0207054178383572</v>
      </c>
      <c r="AQ10" s="85">
        <f>'[2]4. BL SDB'!AU$8</f>
        <v>5.0764409014267642</v>
      </c>
      <c r="AR10" s="85">
        <f>'[2]4. BL SDB'!AV$8</f>
        <v>5.1321763850151711</v>
      </c>
      <c r="AS10" s="85">
        <f>'[2]4. BL SDB'!AW$8</f>
        <v>5.1879118686035781</v>
      </c>
      <c r="AT10" s="85">
        <f>'[2]4. BL SDB'!AX$8</f>
        <v>5.2436473521919851</v>
      </c>
      <c r="AU10" s="85">
        <f>'[2]4. BL SDB'!AY$8</f>
        <v>5.299382835780392</v>
      </c>
      <c r="AV10" s="85">
        <f>'[2]4. BL SDB'!AZ$8</f>
        <v>5.2879546270525806</v>
      </c>
      <c r="AW10" s="85">
        <f>'[2]4. BL SDB'!BA$8</f>
        <v>5.2765264183247691</v>
      </c>
      <c r="AX10" s="85">
        <f>'[2]4. BL SDB'!BB$8</f>
        <v>5.2650982095969585</v>
      </c>
      <c r="AY10" s="85">
        <f>'[2]4. BL SDB'!BC$8</f>
        <v>5.253670000869147</v>
      </c>
      <c r="AZ10" s="85">
        <f>'[2]4. BL SDB'!BD$8</f>
        <v>5.2422417921413356</v>
      </c>
      <c r="BA10" s="85">
        <f>'[2]4. BL SDB'!BE$8</f>
        <v>5.3103403694610396</v>
      </c>
      <c r="BB10" s="85">
        <f>'[2]4. BL SDB'!BF$8</f>
        <v>5.3784389467807427</v>
      </c>
      <c r="BC10" s="85">
        <f>'[2]4. BL SDB'!BG$8</f>
        <v>5.4465375241004468</v>
      </c>
      <c r="BD10" s="85">
        <f>'[2]4. BL SDB'!BH$8</f>
        <v>5.5146361014201499</v>
      </c>
      <c r="BE10" s="85">
        <f>'[2]4. BL SDB'!BI$8</f>
        <v>5.582734678739854</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52.8" x14ac:dyDescent="0.25">
      <c r="B11" s="56">
        <f t="shared" si="0"/>
        <v>5</v>
      </c>
      <c r="C11" s="91" t="s">
        <v>313</v>
      </c>
      <c r="D11" s="26" t="s">
        <v>314</v>
      </c>
      <c r="E11" s="26" t="s">
        <v>101</v>
      </c>
      <c r="F11" s="26">
        <v>2</v>
      </c>
      <c r="G11" s="36"/>
      <c r="H11" s="84">
        <f>'[2]4. BL SDB'!L$10</f>
        <v>11.687207369100427</v>
      </c>
      <c r="I11" s="84">
        <f>'[2]4. BL SDB'!M$10</f>
        <v>11.048614471008754</v>
      </c>
      <c r="J11" s="84">
        <f>'[2]4. BL SDB'!N$10</f>
        <v>9.0558866246134144</v>
      </c>
      <c r="K11" s="84">
        <f>'[2]4. BL SDB'!O$10</f>
        <v>9.0548164195782732</v>
      </c>
      <c r="L11" s="84">
        <f>'[2]4. BL SDB'!P$10</f>
        <v>9.0709309874220949</v>
      </c>
      <c r="M11" s="84">
        <f>'[2]4. BL SDB'!Q$10</f>
        <v>5.2967883401338396</v>
      </c>
      <c r="N11" s="84">
        <f>'[2]4. BL SDB'!R$10</f>
        <v>5.304863334259279</v>
      </c>
      <c r="O11" s="84">
        <f>'[2]4. BL SDB'!S$10</f>
        <v>-8.5745440987351724</v>
      </c>
      <c r="P11" s="84">
        <f>'[2]4. BL SDB'!T$10</f>
        <v>-8.7572499153974626</v>
      </c>
      <c r="Q11" s="84">
        <f>'[2]4. BL SDB'!U$10</f>
        <v>-8.3312639320703568</v>
      </c>
      <c r="R11" s="84">
        <f>'[2]4. BL SDB'!V$10</f>
        <v>-8.277081084529895</v>
      </c>
      <c r="S11" s="84">
        <f>'[2]4. BL SDB'!W$10</f>
        <v>-8.2228982369894332</v>
      </c>
      <c r="T11" s="84">
        <f>'[2]4. BL SDB'!X$10</f>
        <v>-8.1687153894489732</v>
      </c>
      <c r="U11" s="84">
        <f>'[2]4. BL SDB'!Y$10</f>
        <v>-8.1145325419085186</v>
      </c>
      <c r="V11" s="84">
        <f>'[2]4. BL SDB'!Z$10</f>
        <v>-8.0603496943680781</v>
      </c>
      <c r="W11" s="84">
        <f>'[2]4. BL SDB'!AA$10</f>
        <v>-8.1251010206893746</v>
      </c>
      <c r="X11" s="84">
        <f>'[2]4. BL SDB'!AB$10</f>
        <v>-8.1898523470106799</v>
      </c>
      <c r="Y11" s="84">
        <f>'[2]4. BL SDB'!AC$10</f>
        <v>-8.2546036733319834</v>
      </c>
      <c r="Z11" s="84">
        <f>'[2]4. BL SDB'!AD$10</f>
        <v>-8.3193549996532816</v>
      </c>
      <c r="AA11" s="84">
        <f>'[2]4. BL SDB'!AE$10</f>
        <v>-8.3841063259745994</v>
      </c>
      <c r="AB11" s="84">
        <f>'[2]4. BL SDB'!AF$10</f>
        <v>-8.42032941141869</v>
      </c>
      <c r="AC11" s="84">
        <f>'[2]4. BL SDB'!AG$10</f>
        <v>-8.4565524968627734</v>
      </c>
      <c r="AD11" s="84">
        <f>'[2]4. BL SDB'!AH$10</f>
        <v>-8.4927755823068658</v>
      </c>
      <c r="AE11" s="84">
        <f>'[2]4. BL SDB'!AI$10</f>
        <v>-8.5289986677509493</v>
      </c>
      <c r="AF11" s="84">
        <f>'[2]4. BL SDB'!AJ$10</f>
        <v>-8.5652217531950541</v>
      </c>
      <c r="AG11" s="85">
        <f>'[2]4. BL SDB'!AK$10</f>
        <v>-8.7058489066448121</v>
      </c>
      <c r="AH11" s="85">
        <f>'[2]4. BL SDB'!AL$10</f>
        <v>-8.8464760600945773</v>
      </c>
      <c r="AI11" s="85">
        <f>'[2]4. BL SDB'!AM$10</f>
        <v>-8.9871032135443336</v>
      </c>
      <c r="AJ11" s="85">
        <f>'[2]4. BL SDB'!AN$10</f>
        <v>-9.1277303669940917</v>
      </c>
      <c r="AK11" s="85">
        <f>'[2]4. BL SDB'!AO$10</f>
        <v>-9.2683575204438711</v>
      </c>
      <c r="AL11" s="85">
        <f>'[2]4. BL SDB'!AP$10</f>
        <v>-9.2323579848544473</v>
      </c>
      <c r="AM11" s="85">
        <f>'[2]4. BL SDB'!AQ$10</f>
        <v>-9.1963584492650305</v>
      </c>
      <c r="AN11" s="85">
        <f>'[2]4. BL SDB'!AR$10</f>
        <v>-9.160358913675605</v>
      </c>
      <c r="AO11" s="85">
        <f>'[2]4. BL SDB'!AS$10</f>
        <v>-9.1243593780861882</v>
      </c>
      <c r="AP11" s="85">
        <f>'[2]4. BL SDB'!AT$10</f>
        <v>-9.0883598424967857</v>
      </c>
      <c r="AQ11" s="85">
        <f>'[2]4. BL SDB'!AU$10</f>
        <v>-9.122523418763862</v>
      </c>
      <c r="AR11" s="85">
        <f>'[2]4. BL SDB'!AV$10</f>
        <v>-9.1566869950309453</v>
      </c>
      <c r="AS11" s="85">
        <f>'[2]4. BL SDB'!AW$10</f>
        <v>-9.1908505712980286</v>
      </c>
      <c r="AT11" s="85">
        <f>'[2]4. BL SDB'!AX$10</f>
        <v>-9.2250141475651048</v>
      </c>
      <c r="AU11" s="85">
        <f>'[2]4. BL SDB'!AY$10</f>
        <v>-9.2591777238322024</v>
      </c>
      <c r="AV11" s="85">
        <f>'[2]4. BL SDB'!AZ$10</f>
        <v>-9.2576514087102986</v>
      </c>
      <c r="AW11" s="85">
        <f>'[2]4. BL SDB'!BA$10</f>
        <v>-9.2561250935884001</v>
      </c>
      <c r="AX11" s="85">
        <f>'[2]4. BL SDB'!BB$10</f>
        <v>-9.2545987784664892</v>
      </c>
      <c r="AY11" s="85">
        <f>'[2]4. BL SDB'!BC$10</f>
        <v>-9.2530724633445907</v>
      </c>
      <c r="AZ11" s="85">
        <f>'[2]4. BL SDB'!BD$10</f>
        <v>-9.251546148222701</v>
      </c>
      <c r="BA11" s="85">
        <f>'[2]4. BL SDB'!BE$10</f>
        <v>-9.3480560601791556</v>
      </c>
      <c r="BB11" s="85">
        <f>'[2]4. BL SDB'!BF$10</f>
        <v>-9.4445659721356101</v>
      </c>
      <c r="BC11" s="85">
        <f>'[2]4. BL SDB'!BG$10</f>
        <v>-9.5410758840920629</v>
      </c>
      <c r="BD11" s="85">
        <f>'[2]4. BL SDB'!BH$10</f>
        <v>-9.6375857960485245</v>
      </c>
      <c r="BE11" s="85">
        <f>'[2]4. BL SDB'!BI$10</f>
        <v>-9.7340957080049932</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ht="13.95" customHeight="1" x14ac:dyDescent="0.25"/>
    <row r="13" spans="1:88" ht="13.95" customHeight="1" x14ac:dyDescent="0.25"/>
    <row r="14" spans="1:88" ht="13.95" customHeight="1" x14ac:dyDescent="0.25"/>
    <row r="15" spans="1:88" ht="13.95" customHeight="1" x14ac:dyDescent="0.25">
      <c r="B15" s="45" t="s">
        <v>113</v>
      </c>
    </row>
    <row r="16" spans="1:88" ht="13.95" customHeight="1" x14ac:dyDescent="0.25"/>
    <row r="17" spans="2:9" ht="13.95" customHeight="1" x14ac:dyDescent="0.25">
      <c r="B17" s="46"/>
      <c r="C17" t="s">
        <v>114</v>
      </c>
    </row>
    <row r="18" spans="2:9" ht="13.95" customHeight="1" x14ac:dyDescent="0.25"/>
    <row r="19" spans="2:9" ht="13.95" customHeight="1" x14ac:dyDescent="0.25">
      <c r="B19" s="47"/>
      <c r="C19" t="s">
        <v>115</v>
      </c>
    </row>
    <row r="20" spans="2:9" ht="13.95" customHeight="1" x14ac:dyDescent="0.25"/>
    <row r="21" spans="2:9" ht="13.95" customHeight="1" x14ac:dyDescent="0.25"/>
    <row r="22" spans="2:9" ht="13.95" customHeight="1" x14ac:dyDescent="0.25"/>
    <row r="23" spans="2:9" ht="13.95" customHeight="1" x14ac:dyDescent="0.3">
      <c r="B23" s="123" t="s">
        <v>315</v>
      </c>
      <c r="C23" s="124"/>
      <c r="D23" s="124"/>
      <c r="E23" s="124"/>
      <c r="F23" s="124"/>
      <c r="G23" s="124"/>
      <c r="H23" s="124"/>
      <c r="I23" s="125"/>
    </row>
    <row r="24" spans="2:9" ht="13.95" customHeight="1" x14ac:dyDescent="0.25"/>
    <row r="25" spans="2:9" s="6" customFormat="1" x14ac:dyDescent="0.25">
      <c r="B25" s="48" t="s">
        <v>70</v>
      </c>
      <c r="C25" s="126" t="s">
        <v>118</v>
      </c>
      <c r="D25" s="126"/>
      <c r="E25" s="126"/>
      <c r="F25" s="126"/>
      <c r="G25" s="126"/>
      <c r="H25" s="126"/>
      <c r="I25" s="126"/>
    </row>
    <row r="26" spans="2:9" s="6" customFormat="1" ht="72.45" customHeight="1" x14ac:dyDescent="0.25">
      <c r="B26" s="49">
        <v>1</v>
      </c>
      <c r="C26" s="114" t="s">
        <v>316</v>
      </c>
      <c r="D26" s="115"/>
      <c r="E26" s="115"/>
      <c r="F26" s="115"/>
      <c r="G26" s="115"/>
      <c r="H26" s="115"/>
      <c r="I26" s="115"/>
    </row>
    <row r="27" spans="2:9" s="6" customFormat="1" ht="54" customHeight="1" x14ac:dyDescent="0.25">
      <c r="B27" s="49">
        <v>2</v>
      </c>
      <c r="C27" s="114" t="s">
        <v>317</v>
      </c>
      <c r="D27" s="115"/>
      <c r="E27" s="115"/>
      <c r="F27" s="115"/>
      <c r="G27" s="115"/>
      <c r="H27" s="115"/>
      <c r="I27" s="115"/>
    </row>
    <row r="28" spans="2:9" s="6" customFormat="1" ht="54" customHeight="1" x14ac:dyDescent="0.25">
      <c r="B28" s="49">
        <v>3</v>
      </c>
      <c r="C28" s="114" t="s">
        <v>318</v>
      </c>
      <c r="D28" s="115"/>
      <c r="E28" s="115"/>
      <c r="F28" s="115"/>
      <c r="G28" s="115"/>
      <c r="H28" s="115"/>
      <c r="I28" s="115"/>
    </row>
    <row r="29" spans="2:9" s="6" customFormat="1" ht="54" customHeight="1" x14ac:dyDescent="0.25">
      <c r="B29" s="49">
        <v>4</v>
      </c>
      <c r="C29" s="114" t="s">
        <v>319</v>
      </c>
      <c r="D29" s="115"/>
      <c r="E29" s="115"/>
      <c r="F29" s="115"/>
      <c r="G29" s="115"/>
      <c r="H29" s="115"/>
      <c r="I29" s="115"/>
    </row>
    <row r="30" spans="2:9" s="6" customFormat="1" ht="54" customHeight="1" x14ac:dyDescent="0.25">
      <c r="B30" s="49">
        <v>5</v>
      </c>
      <c r="C30" s="114" t="s">
        <v>320</v>
      </c>
      <c r="D30" s="115"/>
      <c r="E30" s="115"/>
      <c r="F30" s="115"/>
      <c r="G30" s="115"/>
      <c r="H30" s="115"/>
      <c r="I30" s="115"/>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topLeftCell="A3" zoomScaleNormal="100" workbookViewId="0">
      <selection activeCell="BG8" sqref="BG8"/>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321</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9" t="s">
        <v>3</v>
      </c>
      <c r="C3" s="120"/>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9" t="s">
        <v>6</v>
      </c>
      <c r="C4" s="120"/>
      <c r="D4" s="129" t="str">
        <f>'Cover sheet'!C6</f>
        <v>Sussex Worthing</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151</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55" t="s">
        <v>70</v>
      </c>
      <c r="C6" s="17" t="s">
        <v>152</v>
      </c>
      <c r="D6" s="18" t="s">
        <v>72</v>
      </c>
      <c r="E6" s="18" t="s">
        <v>73</v>
      </c>
      <c r="F6" s="75" t="s">
        <v>74</v>
      </c>
      <c r="G6" s="36"/>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75" customHeight="1" x14ac:dyDescent="0.25">
      <c r="B7" s="56">
        <v>1</v>
      </c>
      <c r="C7" s="28" t="s">
        <v>322</v>
      </c>
      <c r="D7" s="29" t="s">
        <v>323</v>
      </c>
      <c r="E7" s="29" t="s">
        <v>101</v>
      </c>
      <c r="F7" s="29">
        <v>2</v>
      </c>
      <c r="G7" s="36"/>
      <c r="H7" s="82">
        <f>'[2]7. FP Supply (RO)'!L$21</f>
        <v>71.105757341710813</v>
      </c>
      <c r="I7" s="82">
        <f>'[2]7. FP Supply (RO)'!M$21</f>
        <v>68.28573650899655</v>
      </c>
      <c r="J7" s="82">
        <f>'[2]7. FP Supply (RO)'!N$21</f>
        <v>68.26885375329482</v>
      </c>
      <c r="K7" s="82">
        <f>'[2]7. FP Supply (RO)'!O$21</f>
        <v>67.003534529665203</v>
      </c>
      <c r="L7" s="82">
        <f>'[2]7. FP Supply (RO)'!P$21</f>
        <v>67.013107463682289</v>
      </c>
      <c r="M7" s="82">
        <f>'[2]7. FP Supply (RO)'!Q$21</f>
        <v>62.99122892877795</v>
      </c>
      <c r="N7" s="82">
        <f>'[2]7. FP Supply (RO)'!R$21</f>
        <v>61.250925501693807</v>
      </c>
      <c r="O7" s="82">
        <f>'[2]7. FP Supply (RO)'!S$21</f>
        <v>57.314293830172403</v>
      </c>
      <c r="P7" s="82">
        <f>'[2]7. FP Supply (RO)'!T$21</f>
        <v>57.184580272524443</v>
      </c>
      <c r="Q7" s="82">
        <f>'[2]7. FP Supply (RO)'!U$21</f>
        <v>57.655531816331148</v>
      </c>
      <c r="R7" s="82">
        <f>'[2]7. FP Supply (RO)'!V$21</f>
        <v>57.756449542272541</v>
      </c>
      <c r="S7" s="82">
        <f>'[2]7. FP Supply (RO)'!W$21</f>
        <v>57.844461606462978</v>
      </c>
      <c r="T7" s="82">
        <f>'[2]7. FP Supply (RO)'!X$21</f>
        <v>57.98501272995901</v>
      </c>
      <c r="U7" s="82">
        <f>'[2]7. FP Supply (RO)'!Y$21</f>
        <v>58.117095312469047</v>
      </c>
      <c r="V7" s="82">
        <f>'[2]7. FP Supply (RO)'!Z$21</f>
        <v>58.256189586282574</v>
      </c>
      <c r="W7" s="82">
        <f>'[2]7. FP Supply (RO)'!AA$21</f>
        <v>58.248819402116801</v>
      </c>
      <c r="X7" s="82">
        <f>'[2]7. FP Supply (RO)'!AB$21</f>
        <v>58.249093965368665</v>
      </c>
      <c r="Y7" s="82">
        <f>'[2]7. FP Supply (RO)'!AC$21</f>
        <v>58.255339023060628</v>
      </c>
      <c r="Z7" s="82">
        <f>'[2]7. FP Supply (RO)'!AD$21</f>
        <v>58.266268561155279</v>
      </c>
      <c r="AA7" s="82">
        <f>'[2]7. FP Supply (RO)'!AE$21</f>
        <v>58.280219902289929</v>
      </c>
      <c r="AB7" s="82">
        <f>'[2]7. FP Supply (RO)'!AF$21</f>
        <v>58.328945913133964</v>
      </c>
      <c r="AC7" s="82">
        <f>'[2]7. FP Supply (RO)'!AG$21</f>
        <v>58.382569385471299</v>
      </c>
      <c r="AD7" s="82">
        <f>'[2]7. FP Supply (RO)'!AH$21</f>
        <v>58.43960894524713</v>
      </c>
      <c r="AE7" s="82">
        <f>'[2]7. FP Supply (RO)'!AI$21</f>
        <v>58.494837711767545</v>
      </c>
      <c r="AF7" s="82">
        <f>'[2]7. FP Supply (RO)'!AJ$21</f>
        <v>58.552163882421326</v>
      </c>
      <c r="AG7" s="85">
        <f>'[2]7. FP Supply (RO)'!AK$21</f>
        <v>58.511878390129787</v>
      </c>
      <c r="AH7" s="85">
        <f>'[2]7. FP Supply (RO)'!AL$21</f>
        <v>58.463744529145686</v>
      </c>
      <c r="AI7" s="85">
        <f>'[2]7. FP Supply (RO)'!AM$21</f>
        <v>58.416064912862623</v>
      </c>
      <c r="AJ7" s="85">
        <f>'[2]7. FP Supply (RO)'!AN$21</f>
        <v>58.369452242096635</v>
      </c>
      <c r="AK7" s="85">
        <f>'[2]7. FP Supply (RO)'!AO$21</f>
        <v>58.323781644080746</v>
      </c>
      <c r="AL7" s="85">
        <f>'[2]7. FP Supply (RO)'!AP$21</f>
        <v>58.424934053596544</v>
      </c>
      <c r="AM7" s="85">
        <f>'[2]7. FP Supply (RO)'!AQ$21</f>
        <v>58.526815778142733</v>
      </c>
      <c r="AN7" s="85">
        <f>'[2]7. FP Supply (RO)'!AR$21</f>
        <v>58.629335941078054</v>
      </c>
      <c r="AO7" s="85">
        <f>'[2]7. FP Supply (RO)'!AS$21</f>
        <v>58.732412345413451</v>
      </c>
      <c r="AP7" s="85">
        <f>'[2]7. FP Supply (RO)'!AT$21</f>
        <v>58.835970442046012</v>
      </c>
      <c r="AQ7" s="85">
        <f>'[2]7. FP Supply (RO)'!AU$21</f>
        <v>58.912855970870396</v>
      </c>
      <c r="AR7" s="85">
        <f>'[2]7. FP Supply (RO)'!AV$21</f>
        <v>58.990093581592298</v>
      </c>
      <c r="AS7" s="85">
        <f>'[2]7. FP Supply (RO)'!AW$21</f>
        <v>59.067626763351129</v>
      </c>
      <c r="AT7" s="85">
        <f>'[2]7. FP Supply (RO)'!AX$21</f>
        <v>59.145403722587758</v>
      </c>
      <c r="AU7" s="85">
        <f>'[2]7. FP Supply (RO)'!AY$21</f>
        <v>59.223376869972341</v>
      </c>
      <c r="AV7" s="85">
        <f>'[2]7. FP Supply (RO)'!AZ$21</f>
        <v>59.270028570439138</v>
      </c>
      <c r="AW7" s="85">
        <f>'[2]7. FP Supply (RO)'!BA$21</f>
        <v>59.316790207496382</v>
      </c>
      <c r="AX7" s="85">
        <f>'[2]7. FP Supply (RO)'!BB$21</f>
        <v>59.363623413401768</v>
      </c>
      <c r="AY7" s="85">
        <f>'[2]7. FP Supply (RO)'!BC$21</f>
        <v>59.410496249727672</v>
      </c>
      <c r="AZ7" s="85">
        <f>'[2]7. FP Supply (RO)'!BD$21</f>
        <v>59.45737640885298</v>
      </c>
      <c r="BA7" s="85">
        <f>'[2]7. FP Supply (RO)'!BE$21</f>
        <v>59.485724344194715</v>
      </c>
      <c r="BB7" s="85">
        <f>'[2]7. FP Supply (RO)'!BF$21</f>
        <v>59.514021381707551</v>
      </c>
      <c r="BC7" s="85">
        <f>'[2]7. FP Supply (RO)'!BG$21</f>
        <v>59.54224120862186</v>
      </c>
      <c r="BD7" s="85">
        <f>'[2]7. FP Supply (RO)'!BH$21</f>
        <v>59.570359146743513</v>
      </c>
      <c r="BE7" s="85">
        <f>'[2]7. FP Supply (RO)'!BI$21</f>
        <v>59.598352002591383</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7.45" customHeight="1" x14ac:dyDescent="0.25">
      <c r="B8" s="56">
        <v>2</v>
      </c>
      <c r="C8" s="91" t="s">
        <v>241</v>
      </c>
      <c r="D8" s="26" t="s">
        <v>324</v>
      </c>
      <c r="E8" s="26" t="s">
        <v>101</v>
      </c>
      <c r="F8" s="26">
        <v>2</v>
      </c>
      <c r="G8" s="36"/>
      <c r="H8" s="82">
        <f>'[2]7. FP Supply (RO)'!L$27</f>
        <v>0.83578571428571435</v>
      </c>
      <c r="I8" s="82">
        <f>'[2]7. FP Supply (RO)'!M$27</f>
        <v>0.83578571428571435</v>
      </c>
      <c r="J8" s="82">
        <f>'[2]7. FP Supply (RO)'!N$27</f>
        <v>0.83578571428571435</v>
      </c>
      <c r="K8" s="82">
        <f>'[2]7. FP Supply (RO)'!O$27</f>
        <v>0.83578571428571435</v>
      </c>
      <c r="L8" s="82">
        <f>'[2]7. FP Supply (RO)'!P$27</f>
        <v>0.83578571428571435</v>
      </c>
      <c r="M8" s="82">
        <f>'[2]7. FP Supply (RO)'!Q$27</f>
        <v>0.83578571428571435</v>
      </c>
      <c r="N8" s="82">
        <f>'[2]7. FP Supply (RO)'!R$27</f>
        <v>0.83578571428571435</v>
      </c>
      <c r="O8" s="82">
        <f>'[2]7. FP Supply (RO)'!S$27</f>
        <v>0.83578571428571435</v>
      </c>
      <c r="P8" s="82">
        <f>'[2]7. FP Supply (RO)'!T$27</f>
        <v>0.83578571428571435</v>
      </c>
      <c r="Q8" s="82">
        <f>'[2]7. FP Supply (RO)'!U$27</f>
        <v>0.83578571428571435</v>
      </c>
      <c r="R8" s="82">
        <f>'[2]7. FP Supply (RO)'!V$27</f>
        <v>0.83578571428571435</v>
      </c>
      <c r="S8" s="82">
        <f>'[2]7. FP Supply (RO)'!W$27</f>
        <v>0.83578571428571435</v>
      </c>
      <c r="T8" s="82">
        <f>'[2]7. FP Supply (RO)'!X$27</f>
        <v>0.83578571428571435</v>
      </c>
      <c r="U8" s="82">
        <f>'[2]7. FP Supply (RO)'!Y$27</f>
        <v>0.83578571428571435</v>
      </c>
      <c r="V8" s="82">
        <f>'[2]7. FP Supply (RO)'!Z$27</f>
        <v>0.83578571428571435</v>
      </c>
      <c r="W8" s="82">
        <f>'[2]7. FP Supply (RO)'!AA$27</f>
        <v>0.83578571428571435</v>
      </c>
      <c r="X8" s="82">
        <f>'[2]7. FP Supply (RO)'!AB$27</f>
        <v>0.83578571428571435</v>
      </c>
      <c r="Y8" s="82">
        <f>'[2]7. FP Supply (RO)'!AC$27</f>
        <v>0.83578571428571435</v>
      </c>
      <c r="Z8" s="82">
        <f>'[2]7. FP Supply (RO)'!AD$27</f>
        <v>0.83578571428571435</v>
      </c>
      <c r="AA8" s="82">
        <f>'[2]7. FP Supply (RO)'!AE$27</f>
        <v>0.83578571428571435</v>
      </c>
      <c r="AB8" s="82">
        <f>'[2]7. FP Supply (RO)'!AF$27</f>
        <v>0.83578571428571435</v>
      </c>
      <c r="AC8" s="82">
        <f>'[2]7. FP Supply (RO)'!AG$27</f>
        <v>0.83578571428571435</v>
      </c>
      <c r="AD8" s="82">
        <f>'[2]7. FP Supply (RO)'!AH$27</f>
        <v>0.83578571428571435</v>
      </c>
      <c r="AE8" s="82">
        <f>'[2]7. FP Supply (RO)'!AI$27</f>
        <v>0.83578571428571435</v>
      </c>
      <c r="AF8" s="82">
        <f>'[2]7. FP Supply (RO)'!AJ$27</f>
        <v>0.83578571428571435</v>
      </c>
      <c r="AG8" s="85">
        <f>'[2]7. FP Supply (RO)'!AK$27</f>
        <v>0.83578571428571435</v>
      </c>
      <c r="AH8" s="85">
        <f>'[2]7. FP Supply (RO)'!AL$27</f>
        <v>0.83578571428571435</v>
      </c>
      <c r="AI8" s="85">
        <f>'[2]7. FP Supply (RO)'!AM$27</f>
        <v>0.83578571428571435</v>
      </c>
      <c r="AJ8" s="85">
        <f>'[2]7. FP Supply (RO)'!AN$27</f>
        <v>0.83578571428571435</v>
      </c>
      <c r="AK8" s="85">
        <f>'[2]7. FP Supply (RO)'!AO$27</f>
        <v>0.83578571428571435</v>
      </c>
      <c r="AL8" s="85">
        <f>'[2]7. FP Supply (RO)'!AP$27</f>
        <v>0.83578571428571435</v>
      </c>
      <c r="AM8" s="85">
        <f>'[2]7. FP Supply (RO)'!AQ$27</f>
        <v>0.83578571428571435</v>
      </c>
      <c r="AN8" s="85">
        <f>'[2]7. FP Supply (RO)'!AR$27</f>
        <v>0.83578571428571435</v>
      </c>
      <c r="AO8" s="85">
        <f>'[2]7. FP Supply (RO)'!AS$27</f>
        <v>0.83578571428571435</v>
      </c>
      <c r="AP8" s="85">
        <f>'[2]7. FP Supply (RO)'!AT$27</f>
        <v>0.83578571428571435</v>
      </c>
      <c r="AQ8" s="85">
        <f>'[2]7. FP Supply (RO)'!AU$27</f>
        <v>0.83578571428571435</v>
      </c>
      <c r="AR8" s="85">
        <f>'[2]7. FP Supply (RO)'!AV$27</f>
        <v>0.83578571428571435</v>
      </c>
      <c r="AS8" s="85">
        <f>'[2]7. FP Supply (RO)'!AW$27</f>
        <v>0.83578571428571435</v>
      </c>
      <c r="AT8" s="85">
        <f>'[2]7. FP Supply (RO)'!AX$27</f>
        <v>0.83578571428571435</v>
      </c>
      <c r="AU8" s="85">
        <f>'[2]7. FP Supply (RO)'!AY$27</f>
        <v>0.83578571428571435</v>
      </c>
      <c r="AV8" s="85">
        <f>'[2]7. FP Supply (RO)'!AZ$27</f>
        <v>0.83578571428571435</v>
      </c>
      <c r="AW8" s="85">
        <f>'[2]7. FP Supply (RO)'!BA$27</f>
        <v>0.83578571428571435</v>
      </c>
      <c r="AX8" s="85">
        <f>'[2]7. FP Supply (RO)'!BB$27</f>
        <v>0.83578571428571435</v>
      </c>
      <c r="AY8" s="85">
        <f>'[2]7. FP Supply (RO)'!BC$27</f>
        <v>0.83578571428571435</v>
      </c>
      <c r="AZ8" s="85">
        <f>'[2]7. FP Supply (RO)'!BD$27</f>
        <v>0.83578571428571435</v>
      </c>
      <c r="BA8" s="85">
        <f>'[2]7. FP Supply (RO)'!BE$27</f>
        <v>0.83578571428571435</v>
      </c>
      <c r="BB8" s="85">
        <f>'[2]7. FP Supply (RO)'!BF$27</f>
        <v>0.83578571428571435</v>
      </c>
      <c r="BC8" s="85">
        <f>'[2]7. FP Supply (RO)'!BG$27</f>
        <v>0.83578571428571435</v>
      </c>
      <c r="BD8" s="85">
        <f>'[2]7. FP Supply (RO)'!BH$27</f>
        <v>0.83578571428571435</v>
      </c>
      <c r="BE8" s="85">
        <f>'[2]7. FP Supply (RO)'!BI$27</f>
        <v>0.83578571428571435</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9.7" customHeight="1" x14ac:dyDescent="0.25">
      <c r="B9" s="56">
        <v>3</v>
      </c>
      <c r="C9" s="91" t="s">
        <v>243</v>
      </c>
      <c r="D9" s="26" t="s">
        <v>325</v>
      </c>
      <c r="E9" s="26" t="s">
        <v>101</v>
      </c>
      <c r="F9" s="26">
        <v>2</v>
      </c>
      <c r="G9" s="36"/>
      <c r="H9" s="84">
        <f>'[2]7. FP Supply (RO)'!L$28</f>
        <v>4.2527176247599643</v>
      </c>
      <c r="I9" s="84">
        <f>'[2]7. FP Supply (RO)'!M$28</f>
        <v>2.1027176247599644</v>
      </c>
      <c r="J9" s="84">
        <f>'[2]7. FP Supply (RO)'!N$28</f>
        <v>2.1027176247599644</v>
      </c>
      <c r="K9" s="84">
        <f>'[2]7. FP Supply (RO)'!O$28</f>
        <v>2.1027176247599644</v>
      </c>
      <c r="L9" s="84">
        <f>'[2]7. FP Supply (RO)'!P$28</f>
        <v>2.1027176247599644</v>
      </c>
      <c r="M9" s="84">
        <f>'[2]7. FP Supply (RO)'!Q$28</f>
        <v>1.7890403305852722</v>
      </c>
      <c r="N9" s="84">
        <f>'[2]7. FP Supply (RO)'!R$28</f>
        <v>1.7890403305852722</v>
      </c>
      <c r="O9" s="84">
        <f>'[2]7. FP Supply (RO)'!S$28</f>
        <v>1.7890403305852722</v>
      </c>
      <c r="P9" s="84">
        <f>'[2]7. FP Supply (RO)'!T$28</f>
        <v>1.7890403305852722</v>
      </c>
      <c r="Q9" s="84">
        <f>'[2]7. FP Supply (RO)'!U$28</f>
        <v>1.7890403305852722</v>
      </c>
      <c r="R9" s="84">
        <f>'[2]7. FP Supply (RO)'!V$28</f>
        <v>1.7890403305852722</v>
      </c>
      <c r="S9" s="84">
        <f>'[2]7. FP Supply (RO)'!W$28</f>
        <v>1.7890403305852722</v>
      </c>
      <c r="T9" s="84">
        <f>'[2]7. FP Supply (RO)'!X$28</f>
        <v>1.7890403305852722</v>
      </c>
      <c r="U9" s="84">
        <f>'[2]7. FP Supply (RO)'!Y$28</f>
        <v>1.7890403305852722</v>
      </c>
      <c r="V9" s="84">
        <f>'[2]7. FP Supply (RO)'!Z$28</f>
        <v>1.7890403305852722</v>
      </c>
      <c r="W9" s="84">
        <f>'[2]7. FP Supply (RO)'!AA$28</f>
        <v>1.7890403305852722</v>
      </c>
      <c r="X9" s="84">
        <f>'[2]7. FP Supply (RO)'!AB$28</f>
        <v>1.7890403305852722</v>
      </c>
      <c r="Y9" s="84">
        <f>'[2]7. FP Supply (RO)'!AC$28</f>
        <v>1.7890403305852722</v>
      </c>
      <c r="Z9" s="84">
        <f>'[2]7. FP Supply (RO)'!AD$28</f>
        <v>1.7890403305852722</v>
      </c>
      <c r="AA9" s="84">
        <f>'[2]7. FP Supply (RO)'!AE$28</f>
        <v>1.7890403305852722</v>
      </c>
      <c r="AB9" s="84">
        <f>'[2]7. FP Supply (RO)'!AF$28</f>
        <v>1.7890403305852722</v>
      </c>
      <c r="AC9" s="84">
        <f>'[2]7. FP Supply (RO)'!AG$28</f>
        <v>1.7890403305852722</v>
      </c>
      <c r="AD9" s="84">
        <f>'[2]7. FP Supply (RO)'!AH$28</f>
        <v>1.7890403305852722</v>
      </c>
      <c r="AE9" s="84">
        <f>'[2]7. FP Supply (RO)'!AI$28</f>
        <v>1.7890403305852722</v>
      </c>
      <c r="AF9" s="84">
        <f>'[2]7. FP Supply (RO)'!AJ$28</f>
        <v>1.7890403305852722</v>
      </c>
      <c r="AG9" s="85">
        <f>'[2]7. FP Supply (RO)'!AK$28</f>
        <v>1.7890403305852722</v>
      </c>
      <c r="AH9" s="85">
        <f>'[2]7. FP Supply (RO)'!AL$28</f>
        <v>1.7890403305852722</v>
      </c>
      <c r="AI9" s="85">
        <f>'[2]7. FP Supply (RO)'!AM$28</f>
        <v>1.7890403305852722</v>
      </c>
      <c r="AJ9" s="85">
        <f>'[2]7. FP Supply (RO)'!AN$28</f>
        <v>1.7890403305852722</v>
      </c>
      <c r="AK9" s="85">
        <f>'[2]7. FP Supply (RO)'!AO$28</f>
        <v>1.7890403305852722</v>
      </c>
      <c r="AL9" s="85">
        <f>'[2]7. FP Supply (RO)'!AP$28</f>
        <v>1.7890403305852722</v>
      </c>
      <c r="AM9" s="85">
        <f>'[2]7. FP Supply (RO)'!AQ$28</f>
        <v>1.7890403305852722</v>
      </c>
      <c r="AN9" s="85">
        <f>'[2]7. FP Supply (RO)'!AR$28</f>
        <v>1.7890403305852722</v>
      </c>
      <c r="AO9" s="85">
        <f>'[2]7. FP Supply (RO)'!AS$28</f>
        <v>1.7890403305852722</v>
      </c>
      <c r="AP9" s="85">
        <f>'[2]7. FP Supply (RO)'!AT$28</f>
        <v>1.7890403305852722</v>
      </c>
      <c r="AQ9" s="85">
        <f>'[2]7. FP Supply (RO)'!AU$28</f>
        <v>1.7890403305852722</v>
      </c>
      <c r="AR9" s="85">
        <f>'[2]7. FP Supply (RO)'!AV$28</f>
        <v>1.7890403305852722</v>
      </c>
      <c r="AS9" s="85">
        <f>'[2]7. FP Supply (RO)'!AW$28</f>
        <v>1.7890403305852722</v>
      </c>
      <c r="AT9" s="85">
        <f>'[2]7. FP Supply (RO)'!AX$28</f>
        <v>1.7890403305852722</v>
      </c>
      <c r="AU9" s="85">
        <f>'[2]7. FP Supply (RO)'!AY$28</f>
        <v>1.7890403305852722</v>
      </c>
      <c r="AV9" s="85">
        <f>'[2]7. FP Supply (RO)'!AZ$28</f>
        <v>1.7890403305852722</v>
      </c>
      <c r="AW9" s="85">
        <f>'[2]7. FP Supply (RO)'!BA$28</f>
        <v>1.7890403305852722</v>
      </c>
      <c r="AX9" s="85">
        <f>'[2]7. FP Supply (RO)'!BB$28</f>
        <v>1.7890403305852722</v>
      </c>
      <c r="AY9" s="85">
        <f>'[2]7. FP Supply (RO)'!BC$28</f>
        <v>1.7890403305852722</v>
      </c>
      <c r="AZ9" s="85">
        <f>'[2]7. FP Supply (RO)'!BD$28</f>
        <v>1.7890403305852722</v>
      </c>
      <c r="BA9" s="85">
        <f>'[2]7. FP Supply (RO)'!BE$28</f>
        <v>1.7890403305852722</v>
      </c>
      <c r="BB9" s="85">
        <f>'[2]7. FP Supply (RO)'!BF$28</f>
        <v>1.7890403305852722</v>
      </c>
      <c r="BC9" s="85">
        <f>'[2]7. FP Supply (RO)'!BG$28</f>
        <v>1.7890403305852722</v>
      </c>
      <c r="BD9" s="85">
        <f>'[2]7. FP Supply (RO)'!BH$28</f>
        <v>1.7890403305852722</v>
      </c>
      <c r="BE9" s="85">
        <f>'[2]7. FP Supply (RO)'!BI$28</f>
        <v>1.7890403305852722</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x14ac:dyDescent="0.25"/>
    <row r="11" spans="1:88" x14ac:dyDescent="0.25"/>
    <row r="12" spans="1:88" x14ac:dyDescent="0.25"/>
    <row r="13" spans="1:88" x14ac:dyDescent="0.25">
      <c r="B13" s="45" t="s">
        <v>113</v>
      </c>
    </row>
    <row r="14" spans="1:88" x14ac:dyDescent="0.25"/>
    <row r="15" spans="1:88" x14ac:dyDescent="0.25">
      <c r="B15" s="46"/>
      <c r="C15" t="s">
        <v>114</v>
      </c>
    </row>
    <row r="16" spans="1:88" x14ac:dyDescent="0.25"/>
    <row r="17" spans="2:9" x14ac:dyDescent="0.25">
      <c r="B17" s="47"/>
      <c r="C17" t="s">
        <v>115</v>
      </c>
    </row>
    <row r="18" spans="2:9" x14ac:dyDescent="0.25"/>
    <row r="19" spans="2:9" x14ac:dyDescent="0.25"/>
    <row r="20" spans="2:9" x14ac:dyDescent="0.25"/>
    <row r="21" spans="2:9" ht="14.4" x14ac:dyDescent="0.3">
      <c r="B21" s="123" t="s">
        <v>326</v>
      </c>
      <c r="C21" s="124"/>
      <c r="D21" s="124"/>
      <c r="E21" s="124"/>
      <c r="F21" s="124"/>
      <c r="G21" s="124"/>
      <c r="H21" s="124"/>
      <c r="I21" s="125"/>
    </row>
    <row r="22" spans="2:9" x14ac:dyDescent="0.25"/>
    <row r="23" spans="2:9" s="6" customFormat="1" x14ac:dyDescent="0.25">
      <c r="B23" s="48" t="s">
        <v>70</v>
      </c>
      <c r="C23" s="126" t="s">
        <v>118</v>
      </c>
      <c r="D23" s="126"/>
      <c r="E23" s="126"/>
      <c r="F23" s="126"/>
      <c r="G23" s="126"/>
      <c r="H23" s="126"/>
      <c r="I23" s="126"/>
    </row>
    <row r="24" spans="2:9" s="6" customFormat="1" ht="75.45" customHeight="1" x14ac:dyDescent="0.25">
      <c r="B24" s="49">
        <v>1</v>
      </c>
      <c r="C24" s="114" t="s">
        <v>327</v>
      </c>
      <c r="D24" s="115"/>
      <c r="E24" s="115"/>
      <c r="F24" s="115"/>
      <c r="G24" s="115"/>
      <c r="H24" s="115"/>
      <c r="I24" s="115"/>
    </row>
    <row r="25" spans="2:9" s="6" customFormat="1" ht="118.5" customHeight="1" x14ac:dyDescent="0.25">
      <c r="B25" s="49">
        <v>2</v>
      </c>
      <c r="C25" s="114" t="s">
        <v>328</v>
      </c>
      <c r="D25" s="115"/>
      <c r="E25" s="115"/>
      <c r="F25" s="115"/>
      <c r="G25" s="115"/>
      <c r="H25" s="115"/>
      <c r="I25" s="115"/>
    </row>
    <row r="26" spans="2:9" s="6" customFormat="1" ht="85.5" customHeight="1" x14ac:dyDescent="0.25">
      <c r="B26" s="49">
        <v>3</v>
      </c>
      <c r="C26" s="114" t="s">
        <v>329</v>
      </c>
      <c r="D26" s="115"/>
      <c r="E26" s="115"/>
      <c r="F26" s="115"/>
      <c r="G26" s="115"/>
      <c r="H26" s="115"/>
      <c r="I26" s="115"/>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J7" sqref="J7"/>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07" t="s">
        <v>330</v>
      </c>
      <c r="C1" s="107"/>
      <c r="D1" s="107"/>
      <c r="E1" s="107"/>
      <c r="F1" s="107"/>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19" t="s">
        <v>3</v>
      </c>
      <c r="C3" s="120"/>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19" t="s">
        <v>6</v>
      </c>
      <c r="C4" s="120"/>
      <c r="D4" s="129" t="str">
        <f>'Cover sheet'!C6</f>
        <v>Sussex Worthing</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151</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2:88" ht="14.4" thickBot="1" x14ac:dyDescent="0.3">
      <c r="B6" s="55" t="s">
        <v>70</v>
      </c>
      <c r="C6" s="17" t="s">
        <v>152</v>
      </c>
      <c r="D6" s="18" t="s">
        <v>72</v>
      </c>
      <c r="E6" s="18" t="s">
        <v>73</v>
      </c>
      <c r="F6" s="75" t="s">
        <v>74</v>
      </c>
      <c r="G6" s="36"/>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2.8" x14ac:dyDescent="0.25">
      <c r="B7" s="56">
        <v>1</v>
      </c>
      <c r="C7" s="28" t="s">
        <v>253</v>
      </c>
      <c r="D7" s="29" t="s">
        <v>331</v>
      </c>
      <c r="E7" s="29" t="s">
        <v>101</v>
      </c>
      <c r="F7" s="29">
        <v>2</v>
      </c>
      <c r="H7" s="82">
        <v>7.0142197266078492</v>
      </c>
      <c r="I7" s="82">
        <v>7.0276312366013629</v>
      </c>
      <c r="J7" s="82">
        <v>7.0410427465948766</v>
      </c>
      <c r="K7" s="82">
        <v>7.0544542565883903</v>
      </c>
      <c r="L7" s="82">
        <v>7.067865766581904</v>
      </c>
      <c r="M7" s="82">
        <v>7.0812772765754177</v>
      </c>
      <c r="N7" s="82">
        <v>7.0946887865689314</v>
      </c>
      <c r="O7" s="82">
        <v>7.1081002965624451</v>
      </c>
      <c r="P7" s="82">
        <v>7.1215118065559588</v>
      </c>
      <c r="Q7" s="82">
        <v>7.1349233165494725</v>
      </c>
      <c r="R7" s="82">
        <v>7.1483348265429862</v>
      </c>
      <c r="S7" s="82">
        <v>7.1617463365364999</v>
      </c>
      <c r="T7" s="82">
        <v>7.1751578465300137</v>
      </c>
      <c r="U7" s="82">
        <v>7.1885693565235274</v>
      </c>
      <c r="V7" s="82">
        <v>7.2019808665170411</v>
      </c>
      <c r="W7" s="82">
        <v>7.2153923765105548</v>
      </c>
      <c r="X7" s="82">
        <v>7.2288038865040685</v>
      </c>
      <c r="Y7" s="82">
        <v>7.2422153964975822</v>
      </c>
      <c r="Z7" s="82">
        <v>7.2556269064910959</v>
      </c>
      <c r="AA7" s="82">
        <v>7.2690384164846096</v>
      </c>
      <c r="AB7" s="82">
        <v>7.2824499264781233</v>
      </c>
      <c r="AC7" s="82">
        <v>7.295861436471637</v>
      </c>
      <c r="AD7" s="82">
        <v>7.3092729464651507</v>
      </c>
      <c r="AE7" s="82">
        <v>7.3226844564586644</v>
      </c>
      <c r="AF7" s="82">
        <v>7.3360959664521781</v>
      </c>
      <c r="AG7" s="83">
        <v>7.3495074764456918</v>
      </c>
      <c r="AH7" s="83">
        <v>7.3629189864392055</v>
      </c>
      <c r="AI7" s="83">
        <v>7.3763304964327192</v>
      </c>
      <c r="AJ7" s="83">
        <v>7.3897420064262329</v>
      </c>
      <c r="AK7" s="83">
        <v>7.4031535164197466</v>
      </c>
      <c r="AL7" s="83">
        <v>7.4165650264132603</v>
      </c>
      <c r="AM7" s="83">
        <v>7.429976536406774</v>
      </c>
      <c r="AN7" s="83">
        <v>7.4433880464002877</v>
      </c>
      <c r="AO7" s="83">
        <v>7.4567995563938014</v>
      </c>
      <c r="AP7" s="83">
        <v>7.4702110663873151</v>
      </c>
      <c r="AQ7" s="83">
        <v>7.4836225763808288</v>
      </c>
      <c r="AR7" s="83">
        <v>7.4970340863743425</v>
      </c>
      <c r="AS7" s="83">
        <v>7.5104455963678562</v>
      </c>
      <c r="AT7" s="83">
        <v>7.52385710636137</v>
      </c>
      <c r="AU7" s="83">
        <v>7.5372686163548837</v>
      </c>
      <c r="AV7" s="83">
        <v>7.5506801263483974</v>
      </c>
      <c r="AW7" s="83">
        <v>7.5640916363419111</v>
      </c>
      <c r="AX7" s="83">
        <v>7.5775031463354248</v>
      </c>
      <c r="AY7" s="83">
        <v>7.5909146563289385</v>
      </c>
      <c r="AZ7" s="83">
        <v>7.6043261663224522</v>
      </c>
      <c r="BA7" s="83">
        <v>7.6177376763159659</v>
      </c>
      <c r="BB7" s="83">
        <v>7.6311491863094796</v>
      </c>
      <c r="BC7" s="83">
        <v>7.6445606963029933</v>
      </c>
      <c r="BD7" s="83">
        <v>7.657972206296507</v>
      </c>
      <c r="BE7" s="83">
        <v>7.6713837162900207</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52.8" x14ac:dyDescent="0.25">
      <c r="B8" s="56">
        <v>2</v>
      </c>
      <c r="C8" s="91" t="s">
        <v>255</v>
      </c>
      <c r="D8" s="26" t="s">
        <v>332</v>
      </c>
      <c r="E8" s="26" t="s">
        <v>101</v>
      </c>
      <c r="F8" s="26">
        <v>2</v>
      </c>
      <c r="H8" s="82">
        <v>0.38085056520746802</v>
      </c>
      <c r="I8" s="82">
        <v>0.3815787689650349</v>
      </c>
      <c r="J8" s="82">
        <v>0.38230697272260178</v>
      </c>
      <c r="K8" s="82">
        <v>0.38303517648016866</v>
      </c>
      <c r="L8" s="82">
        <v>0.38376338023773554</v>
      </c>
      <c r="M8" s="82">
        <v>0.38449158399530242</v>
      </c>
      <c r="N8" s="82">
        <v>0.3852197877528693</v>
      </c>
      <c r="O8" s="82">
        <v>0.38594799151043618</v>
      </c>
      <c r="P8" s="82">
        <v>0.38667619526800306</v>
      </c>
      <c r="Q8" s="82">
        <v>0.38740439902556995</v>
      </c>
      <c r="R8" s="82">
        <v>0.38813260278313683</v>
      </c>
      <c r="S8" s="82">
        <v>0.38886080654070371</v>
      </c>
      <c r="T8" s="82">
        <v>0.38958901029827059</v>
      </c>
      <c r="U8" s="82">
        <v>0.39031721405583747</v>
      </c>
      <c r="V8" s="82">
        <v>0.39104541781340435</v>
      </c>
      <c r="W8" s="82">
        <v>0.39177362157097123</v>
      </c>
      <c r="X8" s="82">
        <v>0.39250182532853811</v>
      </c>
      <c r="Y8" s="82">
        <v>0.39323002908610499</v>
      </c>
      <c r="Z8" s="82">
        <v>0.39395823284367187</v>
      </c>
      <c r="AA8" s="82">
        <v>0.39468643660123875</v>
      </c>
      <c r="AB8" s="82">
        <v>0.39541464035880564</v>
      </c>
      <c r="AC8" s="82">
        <v>0.39614284411637252</v>
      </c>
      <c r="AD8" s="82">
        <v>0.3968710478739394</v>
      </c>
      <c r="AE8" s="82">
        <v>0.39759925163150628</v>
      </c>
      <c r="AF8" s="82">
        <v>0.39832745538907316</v>
      </c>
      <c r="AG8" s="83">
        <v>0.39905565914664004</v>
      </c>
      <c r="AH8" s="83">
        <v>0.39978386290420692</v>
      </c>
      <c r="AI8" s="83">
        <v>0.4005120666617738</v>
      </c>
      <c r="AJ8" s="83">
        <v>0.40124027041934068</v>
      </c>
      <c r="AK8" s="83">
        <v>0.40196847417690756</v>
      </c>
      <c r="AL8" s="83">
        <v>0.40269667793447445</v>
      </c>
      <c r="AM8" s="83">
        <v>0.40342488169204133</v>
      </c>
      <c r="AN8" s="83">
        <v>0.40415308544960821</v>
      </c>
      <c r="AO8" s="83">
        <v>0.40488128920717509</v>
      </c>
      <c r="AP8" s="83">
        <v>0.40560949296474197</v>
      </c>
      <c r="AQ8" s="83">
        <v>0.40633769672230885</v>
      </c>
      <c r="AR8" s="83">
        <v>0.40706590047987573</v>
      </c>
      <c r="AS8" s="83">
        <v>0.40779410423744261</v>
      </c>
      <c r="AT8" s="83">
        <v>0.40852230799500949</v>
      </c>
      <c r="AU8" s="83">
        <v>0.40925051175257637</v>
      </c>
      <c r="AV8" s="83">
        <v>0.40997871551014325</v>
      </c>
      <c r="AW8" s="83">
        <v>0.41070691926771014</v>
      </c>
      <c r="AX8" s="83">
        <v>0.41143512302527702</v>
      </c>
      <c r="AY8" s="83">
        <v>0.4121633267828439</v>
      </c>
      <c r="AZ8" s="83">
        <v>0.41289153054041078</v>
      </c>
      <c r="BA8" s="83">
        <v>0.41361973429797766</v>
      </c>
      <c r="BB8" s="83">
        <v>0.41434793805554454</v>
      </c>
      <c r="BC8" s="83">
        <v>0.41507614181311142</v>
      </c>
      <c r="BD8" s="83">
        <v>0.4158043455706783</v>
      </c>
      <c r="BE8" s="83">
        <v>0.41653254932824518</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52.8" x14ac:dyDescent="0.25">
      <c r="B9" s="56">
        <v>3</v>
      </c>
      <c r="C9" s="91" t="s">
        <v>257</v>
      </c>
      <c r="D9" s="26" t="s">
        <v>333</v>
      </c>
      <c r="E9" s="26" t="s">
        <v>101</v>
      </c>
      <c r="F9" s="26">
        <v>2</v>
      </c>
      <c r="H9" s="82">
        <v>27.09695727323129</v>
      </c>
      <c r="I9" s="82">
        <v>26.935540916088019</v>
      </c>
      <c r="J9" s="82">
        <v>26.777659537859492</v>
      </c>
      <c r="K9" s="82">
        <v>26.626568584717987</v>
      </c>
      <c r="L9" s="82">
        <v>26.480560590387221</v>
      </c>
      <c r="M9" s="82">
        <v>26.351118108379321</v>
      </c>
      <c r="N9" s="82">
        <v>26.197875791747112</v>
      </c>
      <c r="O9" s="82">
        <v>26.053387346574752</v>
      </c>
      <c r="P9" s="82">
        <v>25.907826140672988</v>
      </c>
      <c r="Q9" s="82">
        <v>25.754000516518193</v>
      </c>
      <c r="R9" s="82">
        <v>25.097700839321359</v>
      </c>
      <c r="S9" s="82">
        <v>25.068605488080046</v>
      </c>
      <c r="T9" s="82">
        <v>25.087996181282321</v>
      </c>
      <c r="U9" s="82">
        <v>25.099104534233142</v>
      </c>
      <c r="V9" s="82">
        <v>25.116269014489003</v>
      </c>
      <c r="W9" s="82">
        <v>24.536079277493574</v>
      </c>
      <c r="X9" s="82">
        <v>24.562502937844407</v>
      </c>
      <c r="Y9" s="82">
        <v>24.594394613728159</v>
      </c>
      <c r="Z9" s="82">
        <v>24.630368395924506</v>
      </c>
      <c r="AA9" s="82">
        <v>24.668889863316309</v>
      </c>
      <c r="AB9" s="82">
        <v>24.119008171805667</v>
      </c>
      <c r="AC9" s="82">
        <v>24.163625200029077</v>
      </c>
      <c r="AD9" s="82">
        <v>24.211228150809756</v>
      </c>
      <c r="AE9" s="82">
        <v>24.256910452233889</v>
      </c>
      <c r="AF9" s="82">
        <v>24.30431489359529</v>
      </c>
      <c r="AG9" s="83">
        <v>24.099217733974097</v>
      </c>
      <c r="AH9" s="83">
        <v>24.137869613599488</v>
      </c>
      <c r="AI9" s="83">
        <v>24.177532442341001</v>
      </c>
      <c r="AJ9" s="83">
        <v>24.218083044617366</v>
      </c>
      <c r="AK9" s="83">
        <v>24.259412511516594</v>
      </c>
      <c r="AL9" s="83">
        <v>24.101423053525256</v>
      </c>
      <c r="AM9" s="83">
        <v>24.144026614159621</v>
      </c>
      <c r="AN9" s="83">
        <v>24.187143676144903</v>
      </c>
      <c r="AO9" s="83">
        <v>24.230702231430186</v>
      </c>
      <c r="AP9" s="83">
        <v>24.274636890814651</v>
      </c>
      <c r="AQ9" s="83">
        <v>24.108888112721733</v>
      </c>
      <c r="AR9" s="83">
        <v>24.153401533813181</v>
      </c>
      <c r="AS9" s="83">
        <v>24.198127386784371</v>
      </c>
      <c r="AT9" s="83">
        <v>24.24301999291092</v>
      </c>
      <c r="AU9" s="83">
        <v>24.288037318792011</v>
      </c>
      <c r="AV9" s="83">
        <v>24.153140588317079</v>
      </c>
      <c r="AW9" s="83">
        <v>24.198293946182122</v>
      </c>
      <c r="AX9" s="83">
        <v>24.243464152435209</v>
      </c>
      <c r="AY9" s="83">
        <v>24.288620313134398</v>
      </c>
      <c r="AZ9" s="83">
        <v>24.333733660555463</v>
      </c>
      <c r="BA9" s="83">
        <v>24.198777341044252</v>
      </c>
      <c r="BB9" s="83">
        <v>24.243726231802714</v>
      </c>
      <c r="BC9" s="83">
        <v>24.288556777883727</v>
      </c>
      <c r="BD9" s="83">
        <v>24.333246846820259</v>
      </c>
      <c r="BE9" s="83">
        <v>24.37777559867267</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52.8" x14ac:dyDescent="0.25">
      <c r="B10" s="56">
        <v>4</v>
      </c>
      <c r="C10" s="91" t="s">
        <v>334</v>
      </c>
      <c r="D10" s="26" t="s">
        <v>335</v>
      </c>
      <c r="E10" s="26" t="s">
        <v>101</v>
      </c>
      <c r="F10" s="26">
        <v>2</v>
      </c>
      <c r="H10" s="82">
        <v>4.5449950492616908</v>
      </c>
      <c r="I10" s="82">
        <v>4.5096091338145907</v>
      </c>
      <c r="J10" s="82">
        <v>4.4779612647689317</v>
      </c>
      <c r="K10" s="82">
        <v>4.4494288613481858</v>
      </c>
      <c r="L10" s="82">
        <v>4.4235208838844446</v>
      </c>
      <c r="M10" s="82">
        <v>4.4075533561339943</v>
      </c>
      <c r="N10" s="82">
        <v>4.3921984618577579</v>
      </c>
      <c r="O10" s="82">
        <v>4.3781112521862093</v>
      </c>
      <c r="P10" s="82">
        <v>4.3653133007853606</v>
      </c>
      <c r="Q10" s="82">
        <v>4.3527530691028025</v>
      </c>
      <c r="R10" s="82">
        <v>4.3409238574900231</v>
      </c>
      <c r="S10" s="82">
        <v>4.3289846581707678</v>
      </c>
      <c r="T10" s="82">
        <v>4.3210984737135156</v>
      </c>
      <c r="U10" s="82">
        <v>4.313026088521732</v>
      </c>
      <c r="V10" s="82">
        <v>4.3059092673284054</v>
      </c>
      <c r="W10" s="82">
        <v>4.299430882761393</v>
      </c>
      <c r="X10" s="82">
        <v>4.2939838482657473</v>
      </c>
      <c r="Y10" s="82">
        <v>4.2890392926772991</v>
      </c>
      <c r="Z10" s="82">
        <v>4.2846971111789207</v>
      </c>
      <c r="AA10" s="82">
        <v>4.2808290475251143</v>
      </c>
      <c r="AB10" s="82">
        <v>4.2774490627011739</v>
      </c>
      <c r="AC10" s="82">
        <v>4.2744678196364907</v>
      </c>
      <c r="AD10" s="82">
        <v>4.2719167414530235</v>
      </c>
      <c r="AE10" s="82">
        <v>4.2694755193706859</v>
      </c>
      <c r="AF10" s="82">
        <v>4.2674095614844569</v>
      </c>
      <c r="AG10" s="83">
        <v>4.2654160847469713</v>
      </c>
      <c r="AH10" s="83">
        <v>4.2618252000703398</v>
      </c>
      <c r="AI10" s="83">
        <v>4.2576776109786101</v>
      </c>
      <c r="AJ10" s="83">
        <v>4.2537091938691018</v>
      </c>
      <c r="AK10" s="83">
        <v>4.2499039848868625</v>
      </c>
      <c r="AL10" s="83">
        <v>4.2462477659347835</v>
      </c>
      <c r="AM10" s="83">
        <v>4.2427278433874056</v>
      </c>
      <c r="AN10" s="83">
        <v>4.2393328578782281</v>
      </c>
      <c r="AO10" s="83">
        <v>4.2360526204691373</v>
      </c>
      <c r="AP10" s="83">
        <v>4.2328779712580387</v>
      </c>
      <c r="AQ10" s="83">
        <v>4.229800657102933</v>
      </c>
      <c r="AR10" s="83">
        <v>4.2268132256609743</v>
      </c>
      <c r="AS10" s="83">
        <v>4.2239089333762188</v>
      </c>
      <c r="AT10" s="83">
        <v>4.2210816654138705</v>
      </c>
      <c r="AU10" s="83">
        <v>4.2183258658449772</v>
      </c>
      <c r="AV10" s="83">
        <v>4.2156364766415404</v>
      </c>
      <c r="AW10" s="83">
        <v>4.2130069356885711</v>
      </c>
      <c r="AX10" s="83">
        <v>4.2104321151956947</v>
      </c>
      <c r="AY10" s="83">
        <v>4.2079109706772373</v>
      </c>
      <c r="AZ10" s="83">
        <v>4.2054399622363219</v>
      </c>
      <c r="BA10" s="83">
        <v>4.2030158379749443</v>
      </c>
      <c r="BB10" s="83">
        <v>4.2006356056149796</v>
      </c>
      <c r="BC10" s="83">
        <v>4.1982965073339491</v>
      </c>
      <c r="BD10" s="83">
        <v>4.1959959974047489</v>
      </c>
      <c r="BE10" s="83">
        <v>4.1937317222858903</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52.8" x14ac:dyDescent="0.25">
      <c r="B11" s="56">
        <v>5</v>
      </c>
      <c r="C11" s="91" t="s">
        <v>261</v>
      </c>
      <c r="D11" s="26" t="s">
        <v>336</v>
      </c>
      <c r="E11" s="26" t="s">
        <v>263</v>
      </c>
      <c r="F11" s="26">
        <v>1</v>
      </c>
      <c r="H11" s="86">
        <v>157</v>
      </c>
      <c r="I11" s="86">
        <v>155</v>
      </c>
      <c r="J11" s="86">
        <v>152</v>
      </c>
      <c r="K11" s="86">
        <v>150</v>
      </c>
      <c r="L11" s="86">
        <v>149</v>
      </c>
      <c r="M11" s="86">
        <v>147</v>
      </c>
      <c r="N11" s="86">
        <v>146</v>
      </c>
      <c r="O11" s="86">
        <v>144</v>
      </c>
      <c r="P11" s="86">
        <v>143</v>
      </c>
      <c r="Q11" s="86">
        <v>141</v>
      </c>
      <c r="R11" s="86">
        <v>137</v>
      </c>
      <c r="S11" s="86">
        <v>137</v>
      </c>
      <c r="T11" s="86">
        <v>136</v>
      </c>
      <c r="U11" s="86">
        <v>136</v>
      </c>
      <c r="V11" s="86">
        <v>136</v>
      </c>
      <c r="W11" s="86">
        <v>132</v>
      </c>
      <c r="X11" s="86">
        <v>132</v>
      </c>
      <c r="Y11" s="86">
        <v>132</v>
      </c>
      <c r="Z11" s="86">
        <v>131</v>
      </c>
      <c r="AA11" s="86">
        <v>131</v>
      </c>
      <c r="AB11" s="86">
        <v>128</v>
      </c>
      <c r="AC11" s="86">
        <v>128</v>
      </c>
      <c r="AD11" s="86">
        <v>127</v>
      </c>
      <c r="AE11" s="86">
        <v>127</v>
      </c>
      <c r="AF11" s="86">
        <v>127</v>
      </c>
      <c r="AG11" s="87">
        <v>125</v>
      </c>
      <c r="AH11" s="87">
        <v>125</v>
      </c>
      <c r="AI11" s="87">
        <v>125</v>
      </c>
      <c r="AJ11" s="87">
        <v>125</v>
      </c>
      <c r="AK11" s="87">
        <v>124</v>
      </c>
      <c r="AL11" s="87">
        <v>123</v>
      </c>
      <c r="AM11" s="87">
        <v>123</v>
      </c>
      <c r="AN11" s="87">
        <v>123</v>
      </c>
      <c r="AO11" s="87">
        <v>123</v>
      </c>
      <c r="AP11" s="87">
        <v>122</v>
      </c>
      <c r="AQ11" s="87">
        <v>121</v>
      </c>
      <c r="AR11" s="87">
        <v>121</v>
      </c>
      <c r="AS11" s="87">
        <v>121</v>
      </c>
      <c r="AT11" s="87">
        <v>120</v>
      </c>
      <c r="AU11" s="87">
        <v>120</v>
      </c>
      <c r="AV11" s="87">
        <v>119</v>
      </c>
      <c r="AW11" s="87">
        <v>119</v>
      </c>
      <c r="AX11" s="87">
        <v>119</v>
      </c>
      <c r="AY11" s="87">
        <v>119</v>
      </c>
      <c r="AZ11" s="87">
        <v>118</v>
      </c>
      <c r="BA11" s="87">
        <v>117</v>
      </c>
      <c r="BB11" s="87">
        <v>117</v>
      </c>
      <c r="BC11" s="87">
        <v>117</v>
      </c>
      <c r="BD11" s="87">
        <v>117</v>
      </c>
      <c r="BE11" s="87">
        <v>117</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52.8" x14ac:dyDescent="0.25">
      <c r="B12" s="56">
        <v>6</v>
      </c>
      <c r="C12" s="91" t="s">
        <v>264</v>
      </c>
      <c r="D12" s="26" t="s">
        <v>337</v>
      </c>
      <c r="E12" s="26" t="s">
        <v>263</v>
      </c>
      <c r="F12" s="26">
        <v>1</v>
      </c>
      <c r="H12" s="86">
        <v>262</v>
      </c>
      <c r="I12" s="86">
        <v>260</v>
      </c>
      <c r="J12" s="86">
        <v>258</v>
      </c>
      <c r="K12" s="86">
        <v>257</v>
      </c>
      <c r="L12" s="86">
        <v>255</v>
      </c>
      <c r="M12" s="86">
        <v>248</v>
      </c>
      <c r="N12" s="86">
        <v>247</v>
      </c>
      <c r="O12" s="86">
        <v>246</v>
      </c>
      <c r="P12" s="86">
        <v>245</v>
      </c>
      <c r="Q12" s="86">
        <v>245</v>
      </c>
      <c r="R12" s="86">
        <v>244</v>
      </c>
      <c r="S12" s="86">
        <v>243</v>
      </c>
      <c r="T12" s="86">
        <v>243</v>
      </c>
      <c r="U12" s="86">
        <v>242</v>
      </c>
      <c r="V12" s="86">
        <v>242</v>
      </c>
      <c r="W12" s="86">
        <v>242</v>
      </c>
      <c r="X12" s="86">
        <v>241</v>
      </c>
      <c r="Y12" s="86">
        <v>241</v>
      </c>
      <c r="Z12" s="86">
        <v>241</v>
      </c>
      <c r="AA12" s="86">
        <v>241</v>
      </c>
      <c r="AB12" s="86">
        <v>240</v>
      </c>
      <c r="AC12" s="86">
        <v>240</v>
      </c>
      <c r="AD12" s="86">
        <v>240</v>
      </c>
      <c r="AE12" s="86">
        <v>240</v>
      </c>
      <c r="AF12" s="86">
        <v>240</v>
      </c>
      <c r="AG12" s="87">
        <v>240</v>
      </c>
      <c r="AH12" s="87">
        <v>240</v>
      </c>
      <c r="AI12" s="87">
        <v>239</v>
      </c>
      <c r="AJ12" s="87">
        <v>239</v>
      </c>
      <c r="AK12" s="87">
        <v>239</v>
      </c>
      <c r="AL12" s="87">
        <v>239</v>
      </c>
      <c r="AM12" s="87">
        <v>238</v>
      </c>
      <c r="AN12" s="87">
        <v>238</v>
      </c>
      <c r="AO12" s="87">
        <v>238</v>
      </c>
      <c r="AP12" s="87">
        <v>238</v>
      </c>
      <c r="AQ12" s="87">
        <v>238</v>
      </c>
      <c r="AR12" s="87">
        <v>238</v>
      </c>
      <c r="AS12" s="87">
        <v>237</v>
      </c>
      <c r="AT12" s="87">
        <v>237</v>
      </c>
      <c r="AU12" s="87">
        <v>237</v>
      </c>
      <c r="AV12" s="87">
        <v>237</v>
      </c>
      <c r="AW12" s="87">
        <v>237</v>
      </c>
      <c r="AX12" s="87">
        <v>237</v>
      </c>
      <c r="AY12" s="87">
        <v>236</v>
      </c>
      <c r="AZ12" s="87">
        <v>236</v>
      </c>
      <c r="BA12" s="87">
        <v>236</v>
      </c>
      <c r="BB12" s="87">
        <v>236</v>
      </c>
      <c r="BC12" s="87">
        <v>236</v>
      </c>
      <c r="BD12" s="87">
        <v>236</v>
      </c>
      <c r="BE12" s="87">
        <v>236</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52.8" x14ac:dyDescent="0.25">
      <c r="B13" s="56">
        <v>7</v>
      </c>
      <c r="C13" s="91" t="s">
        <v>266</v>
      </c>
      <c r="D13" s="26" t="s">
        <v>338</v>
      </c>
      <c r="E13" s="26" t="s">
        <v>263</v>
      </c>
      <c r="F13" s="26">
        <v>1</v>
      </c>
      <c r="H13" s="86">
        <v>166.66605560863289</v>
      </c>
      <c r="I13" s="86">
        <v>164.20675408949685</v>
      </c>
      <c r="J13" s="86">
        <v>161.96500300204977</v>
      </c>
      <c r="K13" s="86">
        <v>159.92422611929939</v>
      </c>
      <c r="L13" s="86">
        <v>158.06097317037464</v>
      </c>
      <c r="M13" s="86">
        <v>156.36700975446578</v>
      </c>
      <c r="N13" s="86">
        <v>154.75293343669492</v>
      </c>
      <c r="O13" s="86">
        <v>153.2802092142152</v>
      </c>
      <c r="P13" s="86">
        <v>151.89424360677015</v>
      </c>
      <c r="Q13" s="86">
        <v>150.57822614937552</v>
      </c>
      <c r="R13" s="86">
        <v>146.81380066727286</v>
      </c>
      <c r="S13" s="86">
        <v>146.30387769033732</v>
      </c>
      <c r="T13" s="86">
        <v>145.87237492941557</v>
      </c>
      <c r="U13" s="86">
        <v>145.47588249266403</v>
      </c>
      <c r="V13" s="86">
        <v>145.08853854247806</v>
      </c>
      <c r="W13" s="86">
        <v>141.77254962396384</v>
      </c>
      <c r="X13" s="86">
        <v>141.44875564649561</v>
      </c>
      <c r="Y13" s="86">
        <v>141.14951589422128</v>
      </c>
      <c r="Z13" s="86">
        <v>140.86174703978321</v>
      </c>
      <c r="AA13" s="86">
        <v>140.58001747016939</v>
      </c>
      <c r="AB13" s="86">
        <v>137.49485290866866</v>
      </c>
      <c r="AC13" s="86">
        <v>137.2510469697703</v>
      </c>
      <c r="AD13" s="86">
        <v>137.02328278590096</v>
      </c>
      <c r="AE13" s="86">
        <v>136.79998244635578</v>
      </c>
      <c r="AF13" s="86">
        <v>136.54708162245868</v>
      </c>
      <c r="AG13" s="87">
        <v>135.11725899452915</v>
      </c>
      <c r="AH13" s="87">
        <v>134.84504549084275</v>
      </c>
      <c r="AI13" s="87">
        <v>134.57532509821209</v>
      </c>
      <c r="AJ13" s="87">
        <v>134.31096783214039</v>
      </c>
      <c r="AK13" s="87">
        <v>134.0513382154638</v>
      </c>
      <c r="AL13" s="87">
        <v>132.8585184924649</v>
      </c>
      <c r="AM13" s="87">
        <v>132.60974542563224</v>
      </c>
      <c r="AN13" s="87">
        <v>132.36416007140681</v>
      </c>
      <c r="AO13" s="87">
        <v>132.12135320425602</v>
      </c>
      <c r="AP13" s="87">
        <v>131.8809561113959</v>
      </c>
      <c r="AQ13" s="87">
        <v>130.6742917853062</v>
      </c>
      <c r="AR13" s="87">
        <v>130.44089104161142</v>
      </c>
      <c r="AS13" s="87">
        <v>130.20898250138342</v>
      </c>
      <c r="AT13" s="87">
        <v>129.97831802924841</v>
      </c>
      <c r="AU13" s="87">
        <v>129.7486717712251</v>
      </c>
      <c r="AV13" s="87">
        <v>128.70321538306604</v>
      </c>
      <c r="AW13" s="87">
        <v>128.47764808962691</v>
      </c>
      <c r="AX13" s="87">
        <v>128.25251140877876</v>
      </c>
      <c r="AY13" s="87">
        <v>128.0276603835338</v>
      </c>
      <c r="AZ13" s="87">
        <v>127.80295027547636</v>
      </c>
      <c r="BA13" s="87">
        <v>126.77479655190993</v>
      </c>
      <c r="BB13" s="87">
        <v>126.55258835395938</v>
      </c>
      <c r="BC13" s="87">
        <v>126.33014429187313</v>
      </c>
      <c r="BD13" s="87">
        <v>126.10736026660844</v>
      </c>
      <c r="BE13" s="87">
        <v>125.88414010383815</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52.8" x14ac:dyDescent="0.25">
      <c r="B14" s="56">
        <v>8</v>
      </c>
      <c r="C14" s="91" t="s">
        <v>268</v>
      </c>
      <c r="D14" s="26" t="s">
        <v>339</v>
      </c>
      <c r="E14" s="26" t="s">
        <v>101</v>
      </c>
      <c r="F14" s="26">
        <v>2</v>
      </c>
      <c r="H14" s="82">
        <v>5.9188015652540384</v>
      </c>
      <c r="I14" s="82">
        <v>5.8386083462540395</v>
      </c>
      <c r="J14" s="82">
        <v>5.7858386292540391</v>
      </c>
      <c r="K14" s="82">
        <v>5.7096792232540388</v>
      </c>
      <c r="L14" s="82">
        <v>5.66690950625404</v>
      </c>
      <c r="M14" s="82">
        <v>5.4564264582540378</v>
      </c>
      <c r="N14" s="82">
        <v>5.3542042562540395</v>
      </c>
      <c r="O14" s="82">
        <v>5.1577791742540384</v>
      </c>
      <c r="P14" s="82">
        <v>5.0756052772540388</v>
      </c>
      <c r="Q14" s="82">
        <v>4.6786729962540381</v>
      </c>
      <c r="R14" s="82">
        <v>4.0855330042540388</v>
      </c>
      <c r="S14" s="82">
        <v>4.0855330042540396</v>
      </c>
      <c r="T14" s="82">
        <v>4.0855330042540396</v>
      </c>
      <c r="U14" s="82">
        <v>4.0855330042540388</v>
      </c>
      <c r="V14" s="82">
        <v>4.0855330042540388</v>
      </c>
      <c r="W14" s="82">
        <v>3.7246635182540389</v>
      </c>
      <c r="X14" s="82">
        <v>3.7246635182540384</v>
      </c>
      <c r="Y14" s="82">
        <v>3.7246635182540384</v>
      </c>
      <c r="Z14" s="82">
        <v>3.7246635182540384</v>
      </c>
      <c r="AA14" s="82">
        <v>3.7246635182540393</v>
      </c>
      <c r="AB14" s="82">
        <v>3.4239389462540397</v>
      </c>
      <c r="AC14" s="82">
        <v>3.4239389462540393</v>
      </c>
      <c r="AD14" s="82">
        <v>3.4239389462540393</v>
      </c>
      <c r="AE14" s="82">
        <v>3.4239389462540397</v>
      </c>
      <c r="AF14" s="82">
        <v>3.4239389462540393</v>
      </c>
      <c r="AG14" s="83">
        <v>3.002924545254039</v>
      </c>
      <c r="AH14" s="83">
        <v>3.0029245452540394</v>
      </c>
      <c r="AI14" s="83">
        <v>3.0029245452540394</v>
      </c>
      <c r="AJ14" s="83">
        <v>3.0029245452540398</v>
      </c>
      <c r="AK14" s="83">
        <v>3.002924545254039</v>
      </c>
      <c r="AL14" s="83">
        <v>3.0029245452540385</v>
      </c>
      <c r="AM14" s="83">
        <v>3.0029245452540385</v>
      </c>
      <c r="AN14" s="83">
        <v>3.002924545254039</v>
      </c>
      <c r="AO14" s="83">
        <v>3.0029245452540394</v>
      </c>
      <c r="AP14" s="83">
        <v>3.002924545254039</v>
      </c>
      <c r="AQ14" s="83">
        <v>3.0029245452540385</v>
      </c>
      <c r="AR14" s="83">
        <v>3.0029245452540394</v>
      </c>
      <c r="AS14" s="83">
        <v>3.0029245452540394</v>
      </c>
      <c r="AT14" s="83">
        <v>3.0029245452540385</v>
      </c>
      <c r="AU14" s="83">
        <v>3.002924545254039</v>
      </c>
      <c r="AV14" s="83">
        <v>3.0029245452540385</v>
      </c>
      <c r="AW14" s="83">
        <v>3.0029245452540394</v>
      </c>
      <c r="AX14" s="83">
        <v>3.002924545254039</v>
      </c>
      <c r="AY14" s="83">
        <v>3.002924545254039</v>
      </c>
      <c r="AZ14" s="83">
        <v>3.0029245452540385</v>
      </c>
      <c r="BA14" s="83">
        <v>3.0029245452540394</v>
      </c>
      <c r="BB14" s="83">
        <v>3.0029245452540394</v>
      </c>
      <c r="BC14" s="83">
        <v>3.0029245452540385</v>
      </c>
      <c r="BD14" s="83">
        <v>3.0029245452540385</v>
      </c>
      <c r="BE14" s="83">
        <v>3.0029245452540385</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52.8" x14ac:dyDescent="0.25">
      <c r="B15" s="56">
        <v>9</v>
      </c>
      <c r="C15" s="91" t="s">
        <v>270</v>
      </c>
      <c r="D15" s="26" t="s">
        <v>340</v>
      </c>
      <c r="E15" s="26" t="s">
        <v>272</v>
      </c>
      <c r="F15" s="26">
        <v>2</v>
      </c>
      <c r="H15" s="82">
        <v>65.137920298181641</v>
      </c>
      <c r="I15" s="82">
        <v>63.588052730289242</v>
      </c>
      <c r="J15" s="82">
        <v>62.441290470227884</v>
      </c>
      <c r="K15" s="82">
        <v>61.10245176442411</v>
      </c>
      <c r="L15" s="82">
        <v>60.173689127258747</v>
      </c>
      <c r="M15" s="82">
        <v>57.515781350486257</v>
      </c>
      <c r="N15" s="82">
        <v>56.076454545557468</v>
      </c>
      <c r="O15" s="82">
        <v>53.706292984996843</v>
      </c>
      <c r="P15" s="82">
        <v>52.574201252112928</v>
      </c>
      <c r="Q15" s="82">
        <v>48.233299779442028</v>
      </c>
      <c r="R15" s="82">
        <v>41.942630047971043</v>
      </c>
      <c r="S15" s="82">
        <v>41.792005572699523</v>
      </c>
      <c r="T15" s="82">
        <v>41.582621606458886</v>
      </c>
      <c r="U15" s="82">
        <v>41.387370743392793</v>
      </c>
      <c r="V15" s="82">
        <v>41.204018374301512</v>
      </c>
      <c r="W15" s="82">
        <v>37.404317705189328</v>
      </c>
      <c r="X15" s="82">
        <v>37.24458107826684</v>
      </c>
      <c r="Y15" s="82">
        <v>37.078720359377286</v>
      </c>
      <c r="Z15" s="82">
        <v>36.917058290330687</v>
      </c>
      <c r="AA15" s="82">
        <v>36.761954397288477</v>
      </c>
      <c r="AB15" s="82">
        <v>33.643173082291369</v>
      </c>
      <c r="AC15" s="82">
        <v>33.502259779047598</v>
      </c>
      <c r="AD15" s="82">
        <v>33.361016162748989</v>
      </c>
      <c r="AE15" s="82">
        <v>33.211791740459411</v>
      </c>
      <c r="AF15" s="82">
        <v>33.076898407403561</v>
      </c>
      <c r="AG15" s="83">
        <v>28.889339116058085</v>
      </c>
      <c r="AH15" s="83">
        <v>28.769481117982657</v>
      </c>
      <c r="AI15" s="83">
        <v>28.650120560682488</v>
      </c>
      <c r="AJ15" s="83">
        <v>28.531255378278995</v>
      </c>
      <c r="AK15" s="83">
        <v>28.412883513484548</v>
      </c>
      <c r="AL15" s="83">
        <v>28.295002917566752</v>
      </c>
      <c r="AM15" s="83">
        <v>28.177611550312694</v>
      </c>
      <c r="AN15" s="83">
        <v>28.060707379993485</v>
      </c>
      <c r="AO15" s="83">
        <v>27.944288383328818</v>
      </c>
      <c r="AP15" s="83">
        <v>27.828352545451807</v>
      </c>
      <c r="AQ15" s="83">
        <v>27.712897859873902</v>
      </c>
      <c r="AR15" s="83">
        <v>27.597922328449936</v>
      </c>
      <c r="AS15" s="83">
        <v>27.483423961343345</v>
      </c>
      <c r="AT15" s="83">
        <v>27.369400776991544</v>
      </c>
      <c r="AU15" s="83">
        <v>27.255850802071457</v>
      </c>
      <c r="AV15" s="83">
        <v>27.142772071465103</v>
      </c>
      <c r="AW15" s="83">
        <v>27.030162628225483</v>
      </c>
      <c r="AX15" s="83">
        <v>26.91802052354241</v>
      </c>
      <c r="AY15" s="83">
        <v>26.806343816708715</v>
      </c>
      <c r="AZ15" s="83">
        <v>26.695130575086377</v>
      </c>
      <c r="BA15" s="83">
        <v>26.584378874072939</v>
      </c>
      <c r="BB15" s="83">
        <v>26.474086797067969</v>
      </c>
      <c r="BC15" s="83">
        <v>26.364252435439766</v>
      </c>
      <c r="BD15" s="83">
        <v>26.254873888492121</v>
      </c>
      <c r="BE15" s="83">
        <v>26.145949263431227</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52.8" x14ac:dyDescent="0.25">
      <c r="B16" s="56">
        <v>10</v>
      </c>
      <c r="C16" s="91" t="s">
        <v>273</v>
      </c>
      <c r="D16" s="26" t="s">
        <v>341</v>
      </c>
      <c r="E16" s="26" t="s">
        <v>275</v>
      </c>
      <c r="F16" s="26">
        <v>2</v>
      </c>
      <c r="H16" s="82">
        <v>76.970312771597449</v>
      </c>
      <c r="I16" s="82">
        <v>78.09769089353783</v>
      </c>
      <c r="J16" s="82">
        <v>79.126906826512524</v>
      </c>
      <c r="K16" s="82">
        <v>80.104823767230627</v>
      </c>
      <c r="L16" s="82">
        <v>81.032982052145286</v>
      </c>
      <c r="M16" s="82">
        <v>81.67294415475169</v>
      </c>
      <c r="N16" s="82">
        <v>82.238115953105961</v>
      </c>
      <c r="O16" s="82">
        <v>82.750641260842713</v>
      </c>
      <c r="P16" s="82">
        <v>83.214956155516006</v>
      </c>
      <c r="Q16" s="82">
        <v>83.636153795197828</v>
      </c>
      <c r="R16" s="82">
        <v>84.007172811284775</v>
      </c>
      <c r="S16" s="82">
        <v>84.326276646307065</v>
      </c>
      <c r="T16" s="82">
        <v>84.781128741552166</v>
      </c>
      <c r="U16" s="82">
        <v>85.207009717939442</v>
      </c>
      <c r="V16" s="82">
        <v>85.609217604260706</v>
      </c>
      <c r="W16" s="82">
        <v>85.997569147715694</v>
      </c>
      <c r="X16" s="82">
        <v>86.388223800705433</v>
      </c>
      <c r="Y16" s="82">
        <v>86.798338114246135</v>
      </c>
      <c r="Z16" s="82">
        <v>87.201335645932431</v>
      </c>
      <c r="AA16" s="82">
        <v>87.590654551703366</v>
      </c>
      <c r="AB16" s="82">
        <v>88.006855721333366</v>
      </c>
      <c r="AC16" s="82">
        <v>88.398468959464751</v>
      </c>
      <c r="AD16" s="82">
        <v>88.794575707007738</v>
      </c>
      <c r="AE16" s="82">
        <v>89.217671125718581</v>
      </c>
      <c r="AF16" s="82">
        <v>89.602104508261434</v>
      </c>
      <c r="AG16" s="83">
        <v>89.996840552016451</v>
      </c>
      <c r="AH16" s="83">
        <v>90.393166958420025</v>
      </c>
      <c r="AI16" s="83">
        <v>90.791089848545411</v>
      </c>
      <c r="AJ16" s="83">
        <v>91.190615364022548</v>
      </c>
      <c r="AK16" s="83">
        <v>91.59174966707333</v>
      </c>
      <c r="AL16" s="83">
        <v>91.994498940546407</v>
      </c>
      <c r="AM16" s="83">
        <v>92.398869387951692</v>
      </c>
      <c r="AN16" s="83">
        <v>92.804867233494363</v>
      </c>
      <c r="AO16" s="83">
        <v>93.212498722108634</v>
      </c>
      <c r="AP16" s="83">
        <v>93.621770119490904</v>
      </c>
      <c r="AQ16" s="83">
        <v>94.032687712132628</v>
      </c>
      <c r="AR16" s="83">
        <v>94.445257807352718</v>
      </c>
      <c r="AS16" s="83">
        <v>94.859486733329504</v>
      </c>
      <c r="AT16" s="83">
        <v>95.275380839132268</v>
      </c>
      <c r="AU16" s="83">
        <v>95.692946494752306</v>
      </c>
      <c r="AV16" s="83">
        <v>96.112190091133556</v>
      </c>
      <c r="AW16" s="83">
        <v>96.533118040202709</v>
      </c>
      <c r="AX16" s="83">
        <v>96.955736774898924</v>
      </c>
      <c r="AY16" s="83">
        <v>97.38005274920296</v>
      </c>
      <c r="AZ16" s="83">
        <v>97.806072438165899</v>
      </c>
      <c r="BA16" s="83">
        <v>98.233802337937348</v>
      </c>
      <c r="BB16" s="83">
        <v>98.663248965793088</v>
      </c>
      <c r="BC16" s="83">
        <v>99.094418860162236</v>
      </c>
      <c r="BD16" s="83">
        <v>99.527318580653883</v>
      </c>
      <c r="BE16" s="83">
        <v>99.961954708083198</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52.8" x14ac:dyDescent="0.25">
      <c r="B17" s="56">
        <v>11</v>
      </c>
      <c r="C17" s="91" t="s">
        <v>285</v>
      </c>
      <c r="D17" s="26" t="s">
        <v>342</v>
      </c>
      <c r="E17" s="26" t="s">
        <v>287</v>
      </c>
      <c r="F17" s="26">
        <v>0</v>
      </c>
      <c r="H17" s="88">
        <v>0.89139983785951937</v>
      </c>
      <c r="I17" s="88">
        <v>0.89506649989779896</v>
      </c>
      <c r="J17" s="88">
        <v>0.89863260523075472</v>
      </c>
      <c r="K17" s="88">
        <v>0.90210980245438677</v>
      </c>
      <c r="L17" s="88">
        <v>0.90547663977948778</v>
      </c>
      <c r="M17" s="88">
        <v>0.90596866218869665</v>
      </c>
      <c r="N17" s="88">
        <v>0.90639194575863402</v>
      </c>
      <c r="O17" s="88">
        <v>0.90675925161373028</v>
      </c>
      <c r="P17" s="88">
        <v>0.90707929580189051</v>
      </c>
      <c r="Q17" s="88">
        <v>0.90735680768540949</v>
      </c>
      <c r="R17" s="88">
        <v>0.90757751405881903</v>
      </c>
      <c r="S17" s="88">
        <v>0.90775447102573859</v>
      </c>
      <c r="T17" s="88">
        <v>0.9080799733609326</v>
      </c>
      <c r="U17" s="88">
        <v>0.90835774869737174</v>
      </c>
      <c r="V17" s="88">
        <v>0.90860379333210517</v>
      </c>
      <c r="W17" s="88">
        <v>0.90883425898824211</v>
      </c>
      <c r="X17" s="88">
        <v>0.90906527192618736</v>
      </c>
      <c r="Y17" s="88">
        <v>0.90931478588920833</v>
      </c>
      <c r="Z17" s="88">
        <v>0.90955504928557007</v>
      </c>
      <c r="AA17" s="88">
        <v>0.90977869285107249</v>
      </c>
      <c r="AB17" s="88">
        <v>0.91002757944372947</v>
      </c>
      <c r="AC17" s="88">
        <v>0.91024975331370461</v>
      </c>
      <c r="AD17" s="88">
        <v>0.91047506977053694</v>
      </c>
      <c r="AE17" s="88">
        <v>0.91072278555643893</v>
      </c>
      <c r="AF17" s="88">
        <v>0.9109333497233284</v>
      </c>
      <c r="AG17" s="89">
        <v>0.91115168767681276</v>
      </c>
      <c r="AH17" s="89">
        <v>0.91136857953102846</v>
      </c>
      <c r="AI17" s="89">
        <v>0.91158402848134834</v>
      </c>
      <c r="AJ17" s="89">
        <v>0.91179803769308176</v>
      </c>
      <c r="AK17" s="89">
        <v>0.912010610301489</v>
      </c>
      <c r="AL17" s="89">
        <v>0.91222174941179601</v>
      </c>
      <c r="AM17" s="89">
        <v>0.91243145809920878</v>
      </c>
      <c r="AN17" s="89">
        <v>0.91263973940892573</v>
      </c>
      <c r="AO17" s="89">
        <v>0.91284659635615006</v>
      </c>
      <c r="AP17" s="89">
        <v>0.91305203192610129</v>
      </c>
      <c r="AQ17" s="89">
        <v>0.91325604907402591</v>
      </c>
      <c r="AR17" s="89">
        <v>0.9134586507252066</v>
      </c>
      <c r="AS17" s="89">
        <v>0.91365983977497134</v>
      </c>
      <c r="AT17" s="89">
        <v>0.91385961908870239</v>
      </c>
      <c r="AU17" s="89">
        <v>0.91405799150184208</v>
      </c>
      <c r="AV17" s="89">
        <v>0.91425495981990035</v>
      </c>
      <c r="AW17" s="89">
        <v>0.91445052681846006</v>
      </c>
      <c r="AX17" s="89">
        <v>0.91464469524318193</v>
      </c>
      <c r="AY17" s="89">
        <v>0.91483746780980824</v>
      </c>
      <c r="AZ17" s="89">
        <v>0.915028847204166</v>
      </c>
      <c r="BA17" s="89">
        <v>0.9152188360821697</v>
      </c>
      <c r="BB17" s="89">
        <v>0.91540743706982197</v>
      </c>
      <c r="BC17" s="89">
        <v>0.91559465276321528</v>
      </c>
      <c r="BD17" s="89">
        <v>0.91578048572853066</v>
      </c>
      <c r="BE17" s="89">
        <v>0.91596493850203742</v>
      </c>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2:88" x14ac:dyDescent="0.25">
      <c r="C18" s="58"/>
      <c r="D18" s="59"/>
      <c r="E18" s="59"/>
      <c r="F18" s="58"/>
    </row>
    <row r="19" spans="2:88" x14ac:dyDescent="0.25"/>
    <row r="20" spans="2:88" x14ac:dyDescent="0.25"/>
    <row r="21" spans="2:88" x14ac:dyDescent="0.25">
      <c r="B21" s="45" t="s">
        <v>113</v>
      </c>
    </row>
    <row r="22" spans="2:88" x14ac:dyDescent="0.25"/>
    <row r="23" spans="2:88" x14ac:dyDescent="0.25">
      <c r="B23" s="46"/>
      <c r="C23" t="s">
        <v>114</v>
      </c>
    </row>
    <row r="24" spans="2:88" x14ac:dyDescent="0.25"/>
    <row r="25" spans="2:88" x14ac:dyDescent="0.25">
      <c r="B25" s="47"/>
      <c r="C25" t="s">
        <v>115</v>
      </c>
    </row>
    <row r="26" spans="2:88" x14ac:dyDescent="0.25"/>
    <row r="27" spans="2:88" x14ac:dyDescent="0.25"/>
    <row r="28" spans="2:88" x14ac:dyDescent="0.25"/>
    <row r="29" spans="2:88" ht="14.4" x14ac:dyDescent="0.3">
      <c r="B29" s="123" t="s">
        <v>343</v>
      </c>
      <c r="C29" s="124"/>
      <c r="D29" s="124"/>
      <c r="E29" s="124"/>
      <c r="F29" s="124"/>
      <c r="G29" s="124"/>
      <c r="H29" s="124"/>
      <c r="I29" s="125"/>
    </row>
    <row r="30" spans="2:88" x14ac:dyDescent="0.25"/>
    <row r="31" spans="2:88" s="6" customFormat="1" x14ac:dyDescent="0.25">
      <c r="B31" s="48" t="s">
        <v>70</v>
      </c>
      <c r="C31" s="126" t="s">
        <v>118</v>
      </c>
      <c r="D31" s="126"/>
      <c r="E31" s="126"/>
      <c r="F31" s="126"/>
      <c r="G31" s="126"/>
      <c r="H31" s="126"/>
      <c r="I31" s="126"/>
    </row>
    <row r="32" spans="2:88" s="6" customFormat="1" ht="59.7" customHeight="1" x14ac:dyDescent="0.25">
      <c r="B32" s="49">
        <v>1</v>
      </c>
      <c r="C32" s="114" t="s">
        <v>344</v>
      </c>
      <c r="D32" s="115"/>
      <c r="E32" s="115"/>
      <c r="F32" s="115"/>
      <c r="G32" s="115"/>
      <c r="H32" s="115"/>
      <c r="I32" s="115"/>
    </row>
    <row r="33" spans="2:9" s="6" customFormat="1" ht="54" customHeight="1" x14ac:dyDescent="0.25">
      <c r="B33" s="49">
        <v>2</v>
      </c>
      <c r="C33" s="114" t="s">
        <v>345</v>
      </c>
      <c r="D33" s="115"/>
      <c r="E33" s="115"/>
      <c r="F33" s="115"/>
      <c r="G33" s="115"/>
      <c r="H33" s="115"/>
      <c r="I33" s="115"/>
    </row>
    <row r="34" spans="2:9" s="6" customFormat="1" ht="58.2" customHeight="1" x14ac:dyDescent="0.25">
      <c r="B34" s="49">
        <v>3</v>
      </c>
      <c r="C34" s="114" t="s">
        <v>346</v>
      </c>
      <c r="D34" s="115"/>
      <c r="E34" s="115"/>
      <c r="F34" s="115"/>
      <c r="G34" s="115"/>
      <c r="H34" s="115"/>
      <c r="I34" s="115"/>
    </row>
    <row r="35" spans="2:9" s="6" customFormat="1" ht="61.2" customHeight="1" x14ac:dyDescent="0.25">
      <c r="B35" s="49">
        <v>4</v>
      </c>
      <c r="C35" s="114" t="s">
        <v>347</v>
      </c>
      <c r="D35" s="115"/>
      <c r="E35" s="115"/>
      <c r="F35" s="115"/>
      <c r="G35" s="115"/>
      <c r="H35" s="115"/>
      <c r="I35" s="115"/>
    </row>
    <row r="36" spans="2:9" s="6" customFormat="1" ht="58.5" customHeight="1" x14ac:dyDescent="0.25">
      <c r="B36" s="49">
        <v>5</v>
      </c>
      <c r="C36" s="114" t="s">
        <v>348</v>
      </c>
      <c r="D36" s="115"/>
      <c r="E36" s="115"/>
      <c r="F36" s="115"/>
      <c r="G36" s="115"/>
      <c r="H36" s="115"/>
      <c r="I36" s="115"/>
    </row>
    <row r="37" spans="2:9" s="6" customFormat="1" ht="75.45" customHeight="1" x14ac:dyDescent="0.25">
      <c r="B37" s="49">
        <v>6</v>
      </c>
      <c r="C37" s="114" t="s">
        <v>349</v>
      </c>
      <c r="D37" s="115"/>
      <c r="E37" s="115"/>
      <c r="F37" s="115"/>
      <c r="G37" s="115"/>
      <c r="H37" s="115"/>
      <c r="I37" s="115"/>
    </row>
    <row r="38" spans="2:9" s="6" customFormat="1" ht="61.5" customHeight="1" x14ac:dyDescent="0.25">
      <c r="B38" s="49">
        <v>7</v>
      </c>
      <c r="C38" s="114" t="s">
        <v>350</v>
      </c>
      <c r="D38" s="115"/>
      <c r="E38" s="115"/>
      <c r="F38" s="115"/>
      <c r="G38" s="115"/>
      <c r="H38" s="115"/>
      <c r="I38" s="115"/>
    </row>
    <row r="39" spans="2:9" s="6" customFormat="1" ht="75.45" customHeight="1" x14ac:dyDescent="0.25">
      <c r="B39" s="49">
        <v>8</v>
      </c>
      <c r="C39" s="114" t="s">
        <v>351</v>
      </c>
      <c r="D39" s="115"/>
      <c r="E39" s="115"/>
      <c r="F39" s="115"/>
      <c r="G39" s="115"/>
      <c r="H39" s="115"/>
      <c r="I39" s="115"/>
    </row>
    <row r="40" spans="2:9" s="6" customFormat="1" ht="66" customHeight="1" x14ac:dyDescent="0.25">
      <c r="B40" s="49">
        <v>9</v>
      </c>
      <c r="C40" s="114" t="s">
        <v>352</v>
      </c>
      <c r="D40" s="115"/>
      <c r="E40" s="115"/>
      <c r="F40" s="115"/>
      <c r="G40" s="115"/>
      <c r="H40" s="115"/>
      <c r="I40" s="115"/>
    </row>
    <row r="41" spans="2:9" s="6" customFormat="1" ht="54.45" customHeight="1" x14ac:dyDescent="0.25">
      <c r="B41" s="49">
        <v>10</v>
      </c>
      <c r="C41" s="114" t="s">
        <v>353</v>
      </c>
      <c r="D41" s="115"/>
      <c r="E41" s="115"/>
      <c r="F41" s="115"/>
      <c r="G41" s="115"/>
      <c r="H41" s="115"/>
      <c r="I41" s="115"/>
    </row>
    <row r="42" spans="2:9" s="6" customFormat="1" ht="57.45" customHeight="1" x14ac:dyDescent="0.25">
      <c r="B42" s="49">
        <v>11</v>
      </c>
      <c r="C42" s="114" t="s">
        <v>354</v>
      </c>
      <c r="D42" s="115"/>
      <c r="E42" s="115"/>
      <c r="F42" s="115"/>
      <c r="G42" s="115"/>
      <c r="H42" s="115"/>
      <c r="I42" s="115"/>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AH10" sqref="AH10"/>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07" t="s">
        <v>355</v>
      </c>
      <c r="C1" s="107"/>
      <c r="D1" s="107"/>
      <c r="E1" s="107"/>
      <c r="F1" s="107"/>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9" t="s">
        <v>3</v>
      </c>
      <c r="C3" s="120"/>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9" t="s">
        <v>6</v>
      </c>
      <c r="C4" s="120"/>
      <c r="D4" s="129" t="str">
        <f>'Cover sheet'!C6</f>
        <v>Sussex Worthing</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151</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55" t="s">
        <v>70</v>
      </c>
      <c r="C6" s="17" t="s">
        <v>152</v>
      </c>
      <c r="D6" s="18" t="s">
        <v>72</v>
      </c>
      <c r="E6" s="18" t="s">
        <v>73</v>
      </c>
      <c r="F6" s="75" t="s">
        <v>74</v>
      </c>
      <c r="G6" s="36"/>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2.8" x14ac:dyDescent="0.25">
      <c r="B7" s="56">
        <v>1</v>
      </c>
      <c r="C7" s="28" t="s">
        <v>305</v>
      </c>
      <c r="D7" s="29" t="s">
        <v>356</v>
      </c>
      <c r="E7" s="29" t="s">
        <v>101</v>
      </c>
      <c r="F7" s="29">
        <v>2</v>
      </c>
      <c r="H7" s="82">
        <f>'[2]9. FP SDB (RO)'!L$3</f>
        <v>45.87825099171701</v>
      </c>
      <c r="I7" s="82">
        <f>'[2]9. FP SDB (RO)'!M$3</f>
        <v>45.615395213877719</v>
      </c>
      <c r="J7" s="82">
        <f>'[2]9. FP SDB (RO)'!N$3</f>
        <v>45.387235963354605</v>
      </c>
      <c r="K7" s="82">
        <f>'[2]9. FP SDB (RO)'!O$3</f>
        <v>45.145592914543442</v>
      </c>
      <c r="L7" s="82">
        <f>'[2]9. FP SDB (RO)'!P$3</f>
        <v>44.945046939500003</v>
      </c>
      <c r="M7" s="82">
        <f>'[2]9. FP SDB (RO)'!Q$3</f>
        <v>44.603293595492737</v>
      </c>
      <c r="N7" s="82">
        <f>'[2]9. FP SDB (RO)'!R$3</f>
        <v>44.346613896335377</v>
      </c>
      <c r="O7" s="82">
        <f>'[2]9. FP SDB (RO)'!S$3</f>
        <v>44.005752873242542</v>
      </c>
      <c r="P7" s="82">
        <f>'[2]9. FP SDB (RO)'!T$3</f>
        <v>43.779359532691011</v>
      </c>
      <c r="Q7" s="82">
        <f>'[2]9. FP SDB (RO)'!U$3</f>
        <v>43.23018110960475</v>
      </c>
      <c r="R7" s="82">
        <f>'[2]9. FP SDB (RO)'!V$3</f>
        <v>41.983051942546211</v>
      </c>
      <c r="S7" s="82">
        <f>'[2]9. FP SDB (RO)'!W$3</f>
        <v>41.956157105736722</v>
      </c>
      <c r="T7" s="82">
        <f>'[2]9. FP SDB (RO)'!X$3</f>
        <v>41.981801328232834</v>
      </c>
      <c r="U7" s="82">
        <f>'[2]9. FP SDB (RO)'!Y$3</f>
        <v>41.998977009742944</v>
      </c>
      <c r="V7" s="82">
        <f>'[2]9. FP SDB (RO)'!Z$3</f>
        <v>42.023164382556558</v>
      </c>
      <c r="W7" s="82">
        <f>'[2]9. FP SDB (RO)'!AA$3</f>
        <v>41.089766488745198</v>
      </c>
      <c r="X7" s="82">
        <f>'[2]9. FP SDB (RO)'!AB$3</f>
        <v>41.124882828351467</v>
      </c>
      <c r="Y7" s="82">
        <f>'[2]9. FP SDB (RO)'!AC$3</f>
        <v>41.165969662397849</v>
      </c>
      <c r="Z7" s="82">
        <f>'[2]9. FP SDB (RO)'!AD$3</f>
        <v>41.211740976846897</v>
      </c>
      <c r="AA7" s="82">
        <f>'[2]9. FP SDB (RO)'!AE$3</f>
        <v>41.260534094335974</v>
      </c>
      <c r="AB7" s="82">
        <f>'[2]9. FP SDB (RO)'!AF$3</f>
        <v>40.420687559752473</v>
      </c>
      <c r="AC7" s="82">
        <f>'[2]9. FP SDB (RO)'!AG$3</f>
        <v>40.47646305866229</v>
      </c>
      <c r="AD7" s="82">
        <f>'[2]9. FP SDB (RO)'!AH$3</f>
        <v>40.535654645010581</v>
      </c>
      <c r="AE7" s="82">
        <f>'[2]9. FP SDB (RO)'!AI$3</f>
        <v>40.593035438103456</v>
      </c>
      <c r="AF7" s="82">
        <f>'[2]9. FP SDB (RO)'!AJ$3</f>
        <v>40.652513635329704</v>
      </c>
      <c r="AG7" s="85">
        <f>'[2]9. FP SDB (RO)'!AK$3</f>
        <v>40.03854831172211</v>
      </c>
      <c r="AH7" s="85">
        <f>'[2]9. FP SDB (RO)'!AL$3</f>
        <v>40.087749020421946</v>
      </c>
      <c r="AI7" s="85">
        <f>'[2]9. FP SDB (RO)'!AM$3</f>
        <v>40.137403973822806</v>
      </c>
      <c r="AJ7" s="85">
        <f>'[2]9. FP SDB (RO)'!AN$3</f>
        <v>40.188125872740748</v>
      </c>
      <c r="AK7" s="85">
        <f>'[2]9. FP SDB (RO)'!AO$3</f>
        <v>40.239789844408811</v>
      </c>
      <c r="AL7" s="85">
        <f>'[2]9. FP SDB (RO)'!AP$3</f>
        <v>40.092283881216474</v>
      </c>
      <c r="AM7" s="85">
        <f>'[2]9. FP SDB (RO)'!AQ$3</f>
        <v>40.145507233054545</v>
      </c>
      <c r="AN7" s="85">
        <f>'[2]9. FP SDB (RO)'!AR$3</f>
        <v>40.199369023281733</v>
      </c>
      <c r="AO7" s="85">
        <f>'[2]9. FP SDB (RO)'!AS$3</f>
        <v>40.253787054909012</v>
      </c>
      <c r="AP7" s="85">
        <f>'[2]9. FP SDB (RO)'!AT$3</f>
        <v>40.308686778833454</v>
      </c>
      <c r="AQ7" s="85">
        <f>'[2]9. FP SDB (RO)'!AU$3</f>
        <v>40.154000400336514</v>
      </c>
      <c r="AR7" s="85">
        <f>'[2]9. FP SDB (RO)'!AV$3</f>
        <v>40.209666103737085</v>
      </c>
      <c r="AS7" s="85">
        <f>'[2]9. FP SDB (RO)'!AW$3</f>
        <v>40.265627378174592</v>
      </c>
      <c r="AT7" s="85">
        <f>'[2]9. FP SDB (RO)'!AX$3</f>
        <v>40.321832430089877</v>
      </c>
      <c r="AU7" s="85">
        <f>'[2]9. FP SDB (RO)'!AY$3</f>
        <v>40.378233670153151</v>
      </c>
      <c r="AV7" s="85">
        <f>'[2]9. FP SDB (RO)'!AZ$3</f>
        <v>40.254787264225868</v>
      </c>
      <c r="AW7" s="85">
        <f>'[2]9. FP SDB (RO)'!BA$3</f>
        <v>40.311450794889019</v>
      </c>
      <c r="AX7" s="85">
        <f>'[2]9. FP SDB (RO)'!BB$3</f>
        <v>40.368185894400312</v>
      </c>
      <c r="AY7" s="85">
        <f>'[2]9. FP SDB (RO)'!BC$3</f>
        <v>40.42496062433213</v>
      </c>
      <c r="AZ7" s="85">
        <f>'[2]9. FP SDB (RO)'!BD$3</f>
        <v>40.481742677063359</v>
      </c>
      <c r="BA7" s="85">
        <f>'[2]9. FP SDB (RO)'!BE$3</f>
        <v>40.358501947041852</v>
      </c>
      <c r="BB7" s="85">
        <f>'[2]9. FP SDB (RO)'!BF$3</f>
        <v>40.415210319191424</v>
      </c>
      <c r="BC7" s="85">
        <f>'[2]9. FP SDB (RO)'!BG$3</f>
        <v>40.471841480742491</v>
      </c>
      <c r="BD7" s="85">
        <f>'[2]9. FP SDB (RO)'!BH$3</f>
        <v>40.528370753500901</v>
      </c>
      <c r="BE7" s="85">
        <f>'[2]9. FP SDB (RO)'!BI$3</f>
        <v>40.584774943985529</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307</v>
      </c>
      <c r="D8" s="26" t="s">
        <v>357</v>
      </c>
      <c r="E8" s="26" t="s">
        <v>101</v>
      </c>
      <c r="F8" s="26">
        <v>2</v>
      </c>
      <c r="H8" s="82">
        <f>'[2]9. FP SDB (RO)'!L$4</f>
        <v>66.01725400266514</v>
      </c>
      <c r="I8" s="82">
        <f>'[2]9. FP SDB (RO)'!M$4</f>
        <v>65.347233169950869</v>
      </c>
      <c r="J8" s="82">
        <f>'[2]9. FP SDB (RO)'!N$4</f>
        <v>65.330350414249139</v>
      </c>
      <c r="K8" s="82">
        <f>'[2]9. FP SDB (RO)'!O$4</f>
        <v>64.065031190619521</v>
      </c>
      <c r="L8" s="82">
        <f>'[2]9. FP SDB (RO)'!P$4</f>
        <v>64.074604124636608</v>
      </c>
      <c r="M8" s="82">
        <f>'[2]9. FP SDB (RO)'!Q$4</f>
        <v>60.366402883906964</v>
      </c>
      <c r="N8" s="82">
        <f>'[2]9. FP SDB (RO)'!R$4</f>
        <v>58.626099456822821</v>
      </c>
      <c r="O8" s="82">
        <f>'[2]9. FP SDB (RO)'!S$4</f>
        <v>54.689467785301417</v>
      </c>
      <c r="P8" s="82">
        <f>'[2]9. FP SDB (RO)'!T$4</f>
        <v>54.559754227653457</v>
      </c>
      <c r="Q8" s="82">
        <f>'[2]9. FP SDB (RO)'!U$4</f>
        <v>55.030705771460163</v>
      </c>
      <c r="R8" s="82">
        <f>'[2]9. FP SDB (RO)'!V$4</f>
        <v>55.131623497401556</v>
      </c>
      <c r="S8" s="82">
        <f>'[2]9. FP SDB (RO)'!W$4</f>
        <v>55.219635561591993</v>
      </c>
      <c r="T8" s="82">
        <f>'[2]9. FP SDB (RO)'!X$4</f>
        <v>55.360186685088024</v>
      </c>
      <c r="U8" s="82">
        <f>'[2]9. FP SDB (RO)'!Y$4</f>
        <v>55.492269267598061</v>
      </c>
      <c r="V8" s="82">
        <f>'[2]9. FP SDB (RO)'!Z$4</f>
        <v>55.631363541411588</v>
      </c>
      <c r="W8" s="82">
        <f>'[2]9. FP SDB (RO)'!AA$4</f>
        <v>55.623993357245816</v>
      </c>
      <c r="X8" s="82">
        <f>'[2]9. FP SDB (RO)'!AB$4</f>
        <v>55.62426792049768</v>
      </c>
      <c r="Y8" s="82">
        <f>'[2]9. FP SDB (RO)'!AC$4</f>
        <v>55.630512978189643</v>
      </c>
      <c r="Z8" s="82">
        <f>'[2]9. FP SDB (RO)'!AD$4</f>
        <v>55.641442516284293</v>
      </c>
      <c r="AA8" s="82">
        <f>'[2]9. FP SDB (RO)'!AE$4</f>
        <v>55.655393857418943</v>
      </c>
      <c r="AB8" s="82">
        <f>'[2]9. FP SDB (RO)'!AF$4</f>
        <v>55.704119868262978</v>
      </c>
      <c r="AC8" s="82">
        <f>'[2]9. FP SDB (RO)'!AG$4</f>
        <v>55.757743340600314</v>
      </c>
      <c r="AD8" s="82">
        <f>'[2]9. FP SDB (RO)'!AH$4</f>
        <v>55.814782900376144</v>
      </c>
      <c r="AE8" s="82">
        <f>'[2]9. FP SDB (RO)'!AI$4</f>
        <v>55.870011666896559</v>
      </c>
      <c r="AF8" s="82">
        <f>'[2]9. FP SDB (RO)'!AJ$4</f>
        <v>55.92733783755034</v>
      </c>
      <c r="AG8" s="85">
        <f>'[2]9. FP SDB (RO)'!AK$4</f>
        <v>55.887052345258802</v>
      </c>
      <c r="AH8" s="85">
        <f>'[2]9. FP SDB (RO)'!AL$4</f>
        <v>55.8389184842747</v>
      </c>
      <c r="AI8" s="85">
        <f>'[2]9. FP SDB (RO)'!AM$4</f>
        <v>55.791238867991638</v>
      </c>
      <c r="AJ8" s="85">
        <f>'[2]9. FP SDB (RO)'!AN$4</f>
        <v>55.744626197225649</v>
      </c>
      <c r="AK8" s="85">
        <f>'[2]9. FP SDB (RO)'!AO$4</f>
        <v>55.698955599209761</v>
      </c>
      <c r="AL8" s="85">
        <f>'[2]9. FP SDB (RO)'!AP$4</f>
        <v>55.800108008725559</v>
      </c>
      <c r="AM8" s="85">
        <f>'[2]9. FP SDB (RO)'!AQ$4</f>
        <v>55.901989733271748</v>
      </c>
      <c r="AN8" s="85">
        <f>'[2]9. FP SDB (RO)'!AR$4</f>
        <v>56.004509896207068</v>
      </c>
      <c r="AO8" s="85">
        <f>'[2]9. FP SDB (RO)'!AS$4</f>
        <v>56.107586300542465</v>
      </c>
      <c r="AP8" s="85">
        <f>'[2]9. FP SDB (RO)'!AT$4</f>
        <v>56.211144397175026</v>
      </c>
      <c r="AQ8" s="85">
        <f>'[2]9. FP SDB (RO)'!AU$4</f>
        <v>56.28802992599941</v>
      </c>
      <c r="AR8" s="85">
        <f>'[2]9. FP SDB (RO)'!AV$4</f>
        <v>56.365267536721312</v>
      </c>
      <c r="AS8" s="85">
        <f>'[2]9. FP SDB (RO)'!AW$4</f>
        <v>56.442800718480143</v>
      </c>
      <c r="AT8" s="85">
        <f>'[2]9. FP SDB (RO)'!AX$4</f>
        <v>56.520577677716773</v>
      </c>
      <c r="AU8" s="85">
        <f>'[2]9. FP SDB (RO)'!AY$4</f>
        <v>56.598550825101356</v>
      </c>
      <c r="AV8" s="85">
        <f>'[2]9. FP SDB (RO)'!AZ$4</f>
        <v>56.645202525568152</v>
      </c>
      <c r="AW8" s="85">
        <f>'[2]9. FP SDB (RO)'!BA$4</f>
        <v>56.691964162625396</v>
      </c>
      <c r="AX8" s="85">
        <f>'[2]9. FP SDB (RO)'!BB$4</f>
        <v>56.738797368530783</v>
      </c>
      <c r="AY8" s="85">
        <f>'[2]9. FP SDB (RO)'!BC$4</f>
        <v>56.785670204856686</v>
      </c>
      <c r="AZ8" s="85">
        <f>'[2]9. FP SDB (RO)'!BD$4</f>
        <v>56.832550363981994</v>
      </c>
      <c r="BA8" s="85">
        <f>'[2]9. FP SDB (RO)'!BE$4</f>
        <v>56.860898299323729</v>
      </c>
      <c r="BB8" s="85">
        <f>'[2]9. FP SDB (RO)'!BF$4</f>
        <v>56.889195336836565</v>
      </c>
      <c r="BC8" s="85">
        <f>'[2]9. FP SDB (RO)'!BG$4</f>
        <v>56.917415163750874</v>
      </c>
      <c r="BD8" s="85">
        <f>'[2]9. FP SDB (RO)'!BH$4</f>
        <v>56.945533101872527</v>
      </c>
      <c r="BE8" s="85">
        <f>'[2]9. FP SDB (RO)'!BI$4</f>
        <v>56.973525957720398</v>
      </c>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52.8" x14ac:dyDescent="0.25">
      <c r="B9" s="56">
        <f t="shared" ref="B9:B11" si="0">B8+1</f>
        <v>3</v>
      </c>
      <c r="C9" s="91" t="s">
        <v>309</v>
      </c>
      <c r="D9" s="26" t="s">
        <v>358</v>
      </c>
      <c r="E9" s="26" t="s">
        <v>101</v>
      </c>
      <c r="F9" s="26">
        <v>2</v>
      </c>
      <c r="H9" s="82">
        <f>'[2]9. FP SDB (RO)'!L$5</f>
        <v>66.01725400266514</v>
      </c>
      <c r="I9" s="82">
        <f>'[2]9. FP SDB (RO)'!M$5</f>
        <v>65.347233169950869</v>
      </c>
      <c r="J9" s="82">
        <f>'[2]9. FP SDB (RO)'!N$5</f>
        <v>65.330350414249139</v>
      </c>
      <c r="K9" s="82">
        <f>'[2]9. FP SDB (RO)'!O$5</f>
        <v>64.065031190619521</v>
      </c>
      <c r="L9" s="82">
        <f>'[2]9. FP SDB (RO)'!P$5</f>
        <v>64.074604124636608</v>
      </c>
      <c r="M9" s="82">
        <f>'[2]9. FP SDB (RO)'!Q$5</f>
        <v>60.366402883906964</v>
      </c>
      <c r="N9" s="82">
        <f>'[2]9. FP SDB (RO)'!R$5</f>
        <v>56.844441456822821</v>
      </c>
      <c r="O9" s="82">
        <f>'[2]9. FP SDB (RO)'!S$5</f>
        <v>55.328754470301419</v>
      </c>
      <c r="P9" s="82">
        <f>'[2]9. FP SDB (RO)'!T$5</f>
        <v>55.159572831653456</v>
      </c>
      <c r="Q9" s="82">
        <f>'[2]9. FP SDB (RO)'!U$5</f>
        <v>54.667606109460159</v>
      </c>
      <c r="R9" s="82">
        <f>'[2]9. FP SDB (RO)'!V$5</f>
        <v>53.264469605401558</v>
      </c>
      <c r="S9" s="82">
        <f>'[2]9. FP SDB (RO)'!W$5</f>
        <v>53.352481669591995</v>
      </c>
      <c r="T9" s="82">
        <f>'[2]9. FP SDB (RO)'!X$5</f>
        <v>53.493032793088027</v>
      </c>
      <c r="U9" s="82">
        <f>'[2]9. FP SDB (RO)'!Y$5</f>
        <v>53.625115375598064</v>
      </c>
      <c r="V9" s="82">
        <f>'[2]9. FP SDB (RO)'!Z$5</f>
        <v>53.76420964941159</v>
      </c>
      <c r="W9" s="82">
        <f>'[2]9. FP SDB (RO)'!AA$5</f>
        <v>53.119726610245813</v>
      </c>
      <c r="X9" s="82">
        <f>'[2]9. FP SDB (RO)'!AB$5</f>
        <v>53.120001173497677</v>
      </c>
      <c r="Y9" s="82">
        <f>'[2]9. FP SDB (RO)'!AC$5</f>
        <v>53.12624623118964</v>
      </c>
      <c r="Z9" s="82">
        <f>'[2]9. FP SDB (RO)'!AD$5</f>
        <v>53.137175769284291</v>
      </c>
      <c r="AA9" s="82">
        <f>'[2]9. FP SDB (RO)'!AE$5</f>
        <v>53.15112711041894</v>
      </c>
      <c r="AB9" s="82">
        <f>'[2]9. FP SDB (RO)'!AF$5</f>
        <v>52.490243976262981</v>
      </c>
      <c r="AC9" s="82">
        <f>'[2]9. FP SDB (RO)'!AG$5</f>
        <v>52.543867448600317</v>
      </c>
      <c r="AD9" s="82">
        <f>'[2]9. FP SDB (RO)'!AH$5</f>
        <v>52.600907008376147</v>
      </c>
      <c r="AE9" s="82">
        <f>'[2]9. FP SDB (RO)'!AI$5</f>
        <v>52.656135774896562</v>
      </c>
      <c r="AF9" s="82">
        <f>'[2]9. FP SDB (RO)'!AJ$5</f>
        <v>52.713461945550343</v>
      </c>
      <c r="AG9" s="85">
        <f>'[2]9. FP SDB (RO)'!AK$5</f>
        <v>52.705297820258799</v>
      </c>
      <c r="AH9" s="85">
        <f>'[2]9. FP SDB (RO)'!AL$5</f>
        <v>52.657163959274698</v>
      </c>
      <c r="AI9" s="85">
        <f>'[2]9. FP SDB (RO)'!AM$5</f>
        <v>52.609484342991635</v>
      </c>
      <c r="AJ9" s="85">
        <f>'[2]9. FP SDB (RO)'!AN$5</f>
        <v>52.562871672225647</v>
      </c>
      <c r="AK9" s="85">
        <f>'[2]9. FP SDB (RO)'!AO$5</f>
        <v>52.517201074209758</v>
      </c>
      <c r="AL9" s="85">
        <f>'[2]9. FP SDB (RO)'!AP$5</f>
        <v>52.238355805725561</v>
      </c>
      <c r="AM9" s="85">
        <f>'[2]9. FP SDB (RO)'!AQ$5</f>
        <v>52.34023753027175</v>
      </c>
      <c r="AN9" s="85">
        <f>'[2]9. FP SDB (RO)'!AR$5</f>
        <v>52.442757693207071</v>
      </c>
      <c r="AO9" s="85">
        <f>'[2]9. FP SDB (RO)'!AS$5</f>
        <v>52.545834097542468</v>
      </c>
      <c r="AP9" s="85">
        <f>'[2]9. FP SDB (RO)'!AT$5</f>
        <v>52.649392194175029</v>
      </c>
      <c r="AQ9" s="85">
        <f>'[2]9. FP SDB (RO)'!AU$5</f>
        <v>52.68709560399941</v>
      </c>
      <c r="AR9" s="85">
        <f>'[2]9. FP SDB (RO)'!AV$5</f>
        <v>52.764333214721312</v>
      </c>
      <c r="AS9" s="85">
        <f>'[2]9. FP SDB (RO)'!AW$5</f>
        <v>52.841866396480142</v>
      </c>
      <c r="AT9" s="85">
        <f>'[2]9. FP SDB (RO)'!AX$5</f>
        <v>52.919643355716772</v>
      </c>
      <c r="AU9" s="85">
        <f>'[2]9. FP SDB (RO)'!AY$5</f>
        <v>52.997616503101355</v>
      </c>
      <c r="AV9" s="85">
        <f>'[2]9. FP SDB (RO)'!AZ$5</f>
        <v>52.85663662756815</v>
      </c>
      <c r="AW9" s="85">
        <f>'[2]9. FP SDB (RO)'!BA$5</f>
        <v>52.903398264625395</v>
      </c>
      <c r="AX9" s="85">
        <f>'[2]9. FP SDB (RO)'!BB$5</f>
        <v>52.950231470530781</v>
      </c>
      <c r="AY9" s="85">
        <f>'[2]9. FP SDB (RO)'!BC$5</f>
        <v>52.997104306856684</v>
      </c>
      <c r="AZ9" s="85">
        <f>'[2]9. FP SDB (RO)'!BD$5</f>
        <v>53.043984465981993</v>
      </c>
      <c r="BA9" s="85">
        <f>'[2]9. FP SDB (RO)'!BE$5</f>
        <v>53.37488196132373</v>
      </c>
      <c r="BB9" s="85">
        <f>'[2]9. FP SDB (RO)'!BF$5</f>
        <v>53.403178998836566</v>
      </c>
      <c r="BC9" s="85">
        <f>'[2]9. FP SDB (RO)'!BG$5</f>
        <v>53.431398825750875</v>
      </c>
      <c r="BD9" s="85">
        <f>'[2]9. FP SDB (RO)'!BH$5</f>
        <v>53.459516763872529</v>
      </c>
      <c r="BE9" s="85">
        <f>'[2]9. FP SDB (RO)'!BI$5</f>
        <v>53.487509619720399</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ht="52.8" x14ac:dyDescent="0.25">
      <c r="B10" s="56">
        <f t="shared" si="0"/>
        <v>4</v>
      </c>
      <c r="C10" s="91" t="s">
        <v>311</v>
      </c>
      <c r="D10" s="26" t="s">
        <v>359</v>
      </c>
      <c r="E10" s="26" t="s">
        <v>101</v>
      </c>
      <c r="F10" s="26">
        <v>2</v>
      </c>
      <c r="H10" s="82">
        <f>'[2]9. FP SDB (RO)'!L$8</f>
        <v>3.8664279922296174</v>
      </c>
      <c r="I10" s="82">
        <f>'[2]9. FP SDB (RO)'!M$8</f>
        <v>3.8576626164463192</v>
      </c>
      <c r="J10" s="82">
        <f>'[2]9. FP SDB (RO)'!N$8</f>
        <v>3.8488972406630211</v>
      </c>
      <c r="K10" s="82">
        <f>'[2]9. FP SDB (RO)'!O$8</f>
        <v>3.8401318648797229</v>
      </c>
      <c r="L10" s="82">
        <f>'[2]9. FP SDB (RO)'!P$8</f>
        <v>3.8313664890964247</v>
      </c>
      <c r="M10" s="82">
        <f>'[2]9. FP SDB (RO)'!Q$8</f>
        <v>3.8885781916622948</v>
      </c>
      <c r="N10" s="82">
        <f>'[2]9. FP SDB (RO)'!R$8</f>
        <v>3.9457898942281644</v>
      </c>
      <c r="O10" s="82">
        <f>'[2]9. FP SDB (RO)'!S$8</f>
        <v>4.003001596794034</v>
      </c>
      <c r="P10" s="82">
        <f>'[2]9. FP SDB (RO)'!T$8</f>
        <v>4.060213299359904</v>
      </c>
      <c r="Q10" s="82">
        <f>'[2]9. FP SDB (RO)'!U$8</f>
        <v>4.1174250019257741</v>
      </c>
      <c r="R10" s="82">
        <f>'[2]9. FP SDB (RO)'!V$8</f>
        <v>4.178149055385239</v>
      </c>
      <c r="S10" s="82">
        <f>'[2]9. FP SDB (RO)'!W$8</f>
        <v>4.2388731088447047</v>
      </c>
      <c r="T10" s="82">
        <f>'[2]9. FP SDB (RO)'!X$8</f>
        <v>4.2995971623041696</v>
      </c>
      <c r="U10" s="82">
        <f>'[2]9. FP SDB (RO)'!Y$8</f>
        <v>4.3603212157636353</v>
      </c>
      <c r="V10" s="82">
        <f>'[2]9. FP SDB (RO)'!Z$8</f>
        <v>4.4210452692231001</v>
      </c>
      <c r="W10" s="82">
        <f>'[2]9. FP SDB (RO)'!AA$8</f>
        <v>4.4509548191899926</v>
      </c>
      <c r="X10" s="82">
        <f>'[2]9. FP SDB (RO)'!AB$8</f>
        <v>4.480864369156885</v>
      </c>
      <c r="Y10" s="82">
        <f>'[2]9. FP SDB (RO)'!AC$8</f>
        <v>4.5107739191237766</v>
      </c>
      <c r="Z10" s="82">
        <f>'[2]9. FP SDB (RO)'!AD$8</f>
        <v>4.540683469090669</v>
      </c>
      <c r="AA10" s="82">
        <f>'[2]9. FP SDB (RO)'!AE$8</f>
        <v>4.5705930190575614</v>
      </c>
      <c r="AB10" s="82">
        <f>'[2]9. FP SDB (RO)'!AF$8</f>
        <v>4.6046640779291845</v>
      </c>
      <c r="AC10" s="82">
        <f>'[2]9. FP SDB (RO)'!AG$8</f>
        <v>4.6387351368008085</v>
      </c>
      <c r="AD10" s="82">
        <f>'[2]9. FP SDB (RO)'!AH$8</f>
        <v>4.6728061956724316</v>
      </c>
      <c r="AE10" s="82">
        <f>'[2]9. FP SDB (RO)'!AI$8</f>
        <v>4.7068772545440556</v>
      </c>
      <c r="AF10" s="82">
        <f>'[2]9. FP SDB (RO)'!AJ$8</f>
        <v>4.7409483134156787</v>
      </c>
      <c r="AG10" s="85">
        <f>'[2]9. FP SDB (RO)'!AK$8</f>
        <v>4.7842408971815065</v>
      </c>
      <c r="AH10" s="85">
        <f>'[2]9. FP SDB (RO)'!AL$8</f>
        <v>4.8275334809473343</v>
      </c>
      <c r="AI10" s="85">
        <f>'[2]9. FP SDB (RO)'!AM$8</f>
        <v>4.8708260647131603</v>
      </c>
      <c r="AJ10" s="85">
        <f>'[2]9. FP SDB (RO)'!AN$8</f>
        <v>4.914118648478988</v>
      </c>
      <c r="AK10" s="85">
        <f>'[2]9. FP SDB (RO)'!AO$8</f>
        <v>4.9574112322448158</v>
      </c>
      <c r="AL10" s="85">
        <f>'[2]9. FP SDB (RO)'!AP$8</f>
        <v>4.9700700693635245</v>
      </c>
      <c r="AM10" s="85">
        <f>'[2]9. FP SDB (RO)'!AQ$8</f>
        <v>4.9827289064822322</v>
      </c>
      <c r="AN10" s="85">
        <f>'[2]9. FP SDB (RO)'!AR$8</f>
        <v>4.9953877436009408</v>
      </c>
      <c r="AO10" s="85">
        <f>'[2]9. FP SDB (RO)'!AS$8</f>
        <v>5.0080465807196486</v>
      </c>
      <c r="AP10" s="85">
        <f>'[2]9. FP SDB (RO)'!AT$8</f>
        <v>5.0207054178383572</v>
      </c>
      <c r="AQ10" s="85">
        <f>'[2]9. FP SDB (RO)'!AU$8</f>
        <v>5.0764409014267642</v>
      </c>
      <c r="AR10" s="85">
        <f>'[2]9. FP SDB (RO)'!AV$8</f>
        <v>5.1321763850151711</v>
      </c>
      <c r="AS10" s="85">
        <f>'[2]9. FP SDB (RO)'!AW$8</f>
        <v>5.1879118686035781</v>
      </c>
      <c r="AT10" s="85">
        <f>'[2]9. FP SDB (RO)'!AX$8</f>
        <v>5.2436473521919851</v>
      </c>
      <c r="AU10" s="85">
        <f>'[2]9. FP SDB (RO)'!AY$8</f>
        <v>5.299382835780392</v>
      </c>
      <c r="AV10" s="85">
        <f>'[2]9. FP SDB (RO)'!AZ$8</f>
        <v>5.2879546270525806</v>
      </c>
      <c r="AW10" s="85">
        <f>'[2]9. FP SDB (RO)'!BA$8</f>
        <v>5.2765264183247691</v>
      </c>
      <c r="AX10" s="85">
        <f>'[2]9. FP SDB (RO)'!BB$8</f>
        <v>5.2650982095969585</v>
      </c>
      <c r="AY10" s="85">
        <f>'[2]9. FP SDB (RO)'!BC$8</f>
        <v>5.253670000869147</v>
      </c>
      <c r="AZ10" s="85">
        <f>'[2]9. FP SDB (RO)'!BD$8</f>
        <v>5.2422417921413356</v>
      </c>
      <c r="BA10" s="85">
        <f>'[2]9. FP SDB (RO)'!BE$8</f>
        <v>5.3103403694610396</v>
      </c>
      <c r="BB10" s="85">
        <f>'[2]9. FP SDB (RO)'!BF$8</f>
        <v>5.3784389467807427</v>
      </c>
      <c r="BC10" s="85">
        <f>'[2]9. FP SDB (RO)'!BG$8</f>
        <v>5.4465375241004468</v>
      </c>
      <c r="BD10" s="85">
        <f>'[2]9. FP SDB (RO)'!BH$8</f>
        <v>5.5146361014201499</v>
      </c>
      <c r="BE10" s="85">
        <f>'[2]9. FP SDB (RO)'!BI$8</f>
        <v>5.582734678739854</v>
      </c>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row>
    <row r="11" spans="1:88" ht="52.8" x14ac:dyDescent="0.25">
      <c r="B11" s="56">
        <f t="shared" si="0"/>
        <v>5</v>
      </c>
      <c r="C11" s="91" t="s">
        <v>313</v>
      </c>
      <c r="D11" s="26" t="s">
        <v>360</v>
      </c>
      <c r="E11" s="26" t="s">
        <v>101</v>
      </c>
      <c r="F11" s="26">
        <v>2</v>
      </c>
      <c r="H11" s="84">
        <f>'[2]9. FP SDB (RO)'!L$10</f>
        <v>16.272575018718513</v>
      </c>
      <c r="I11" s="84">
        <f>'[2]9. FP SDB (RO)'!M$10</f>
        <v>15.874175339626831</v>
      </c>
      <c r="J11" s="84">
        <f>'[2]9. FP SDB (RO)'!N$10</f>
        <v>16.094217210231513</v>
      </c>
      <c r="K11" s="84">
        <f>'[2]9. FP SDB (RO)'!O$10</f>
        <v>15.079306411196356</v>
      </c>
      <c r="L11" s="84">
        <f>'[2]9. FP SDB (RO)'!P$10</f>
        <v>15.29819069604018</v>
      </c>
      <c r="M11" s="84">
        <f>'[2]9. FP SDB (RO)'!Q$10</f>
        <v>11.874531096751934</v>
      </c>
      <c r="N11" s="84">
        <f>'[2]9. FP SDB (RO)'!R$10</f>
        <v>8.5520376662592792</v>
      </c>
      <c r="O11" s="84">
        <f>'[2]9. FP SDB (RO)'!S$10</f>
        <v>7.3200000002648427</v>
      </c>
      <c r="P11" s="84">
        <f>'[2]9. FP SDB (RO)'!T$10</f>
        <v>7.3199999996025413</v>
      </c>
      <c r="Q11" s="84">
        <f>'[2]9. FP SDB (RO)'!U$10</f>
        <v>7.3199999979296351</v>
      </c>
      <c r="R11" s="84">
        <f>'[2]9. FP SDB (RO)'!V$10</f>
        <v>7.1032686074701079</v>
      </c>
      <c r="S11" s="84">
        <f>'[2]9. FP SDB (RO)'!W$10</f>
        <v>7.1574514550105688</v>
      </c>
      <c r="T11" s="84">
        <f>'[2]9. FP SDB (RO)'!X$10</f>
        <v>7.2116343025510234</v>
      </c>
      <c r="U11" s="84">
        <f>'[2]9. FP SDB (RO)'!Y$10</f>
        <v>7.2658171500914843</v>
      </c>
      <c r="V11" s="84">
        <f>'[2]9. FP SDB (RO)'!Z$10</f>
        <v>7.3199999976319319</v>
      </c>
      <c r="W11" s="84">
        <f>'[2]9. FP SDB (RO)'!AA$10</f>
        <v>7.5790053023106223</v>
      </c>
      <c r="X11" s="84">
        <f>'[2]9. FP SDB (RO)'!AB$10</f>
        <v>7.514253975989325</v>
      </c>
      <c r="Y11" s="84">
        <f>'[2]9. FP SDB (RO)'!AC$10</f>
        <v>7.4495026496680143</v>
      </c>
      <c r="Z11" s="84">
        <f>'[2]9. FP SDB (RO)'!AD$10</f>
        <v>7.3847513233467241</v>
      </c>
      <c r="AA11" s="84">
        <f>'[2]9. FP SDB (RO)'!AE$10</f>
        <v>7.3199999970254055</v>
      </c>
      <c r="AB11" s="84">
        <f>'[2]9. FP SDB (RO)'!AF$10</f>
        <v>7.4648923385813237</v>
      </c>
      <c r="AC11" s="84">
        <f>'[2]9. FP SDB (RO)'!AG$10</f>
        <v>7.428669253137218</v>
      </c>
      <c r="AD11" s="84">
        <f>'[2]9. FP SDB (RO)'!AH$10</f>
        <v>7.3924461676931346</v>
      </c>
      <c r="AE11" s="84">
        <f>'[2]9. FP SDB (RO)'!AI$10</f>
        <v>7.3562230822490502</v>
      </c>
      <c r="AF11" s="84">
        <f>'[2]9. FP SDB (RO)'!AJ$10</f>
        <v>7.3199999968049596</v>
      </c>
      <c r="AG11" s="85">
        <f>'[2]9. FP SDB (RO)'!AK$10</f>
        <v>7.882508611355183</v>
      </c>
      <c r="AH11" s="85">
        <f>'[2]9. FP SDB (RO)'!AL$10</f>
        <v>7.7418814579054178</v>
      </c>
      <c r="AI11" s="85">
        <f>'[2]9. FP SDB (RO)'!AM$10</f>
        <v>7.6012543044556686</v>
      </c>
      <c r="AJ11" s="85">
        <f>'[2]9. FP SDB (RO)'!AN$10</f>
        <v>7.4606271510059106</v>
      </c>
      <c r="AK11" s="85">
        <f>'[2]9. FP SDB (RO)'!AO$10</f>
        <v>7.3199999975561312</v>
      </c>
      <c r="AL11" s="85">
        <f>'[2]9. FP SDB (RO)'!AP$10</f>
        <v>7.1760018551455627</v>
      </c>
      <c r="AM11" s="85">
        <f>'[2]9. FP SDB (RO)'!AQ$10</f>
        <v>7.2120013907349731</v>
      </c>
      <c r="AN11" s="85">
        <f>'[2]9. FP SDB (RO)'!AR$10</f>
        <v>7.248000926324397</v>
      </c>
      <c r="AO11" s="85">
        <f>'[2]9. FP SDB (RO)'!AS$10</f>
        <v>7.2840004619138075</v>
      </c>
      <c r="AP11" s="85">
        <f>'[2]9. FP SDB (RO)'!AT$10</f>
        <v>7.3199999975032171</v>
      </c>
      <c r="AQ11" s="85">
        <f>'[2]9. FP SDB (RO)'!AU$10</f>
        <v>7.4566543022361316</v>
      </c>
      <c r="AR11" s="85">
        <f>'[2]9. FP SDB (RO)'!AV$10</f>
        <v>7.4224907259690553</v>
      </c>
      <c r="AS11" s="85">
        <f>'[2]9. FP SDB (RO)'!AW$10</f>
        <v>7.388327149701972</v>
      </c>
      <c r="AT11" s="85">
        <f>'[2]9. FP SDB (RO)'!AX$10</f>
        <v>7.35416357343491</v>
      </c>
      <c r="AU11" s="85">
        <f>'[2]9. FP SDB (RO)'!AY$10</f>
        <v>7.3199999971678125</v>
      </c>
      <c r="AV11" s="85">
        <f>'[2]9. FP SDB (RO)'!AZ$10</f>
        <v>7.3138947362897015</v>
      </c>
      <c r="AW11" s="85">
        <f>'[2]9. FP SDB (RO)'!BA$10</f>
        <v>7.3154210514116063</v>
      </c>
      <c r="AX11" s="85">
        <f>'[2]9. FP SDB (RO)'!BB$10</f>
        <v>7.3169473665335101</v>
      </c>
      <c r="AY11" s="85">
        <f>'[2]9. FP SDB (RO)'!BC$10</f>
        <v>7.3184736816554077</v>
      </c>
      <c r="AZ11" s="85">
        <f>'[2]9. FP SDB (RO)'!BD$10</f>
        <v>7.3199999967772982</v>
      </c>
      <c r="BA11" s="85">
        <f>'[2]9. FP SDB (RO)'!BE$10</f>
        <v>7.706039644820839</v>
      </c>
      <c r="BB11" s="85">
        <f>'[2]9. FP SDB (RO)'!BF$10</f>
        <v>7.6095297328643996</v>
      </c>
      <c r="BC11" s="85">
        <f>'[2]9. FP SDB (RO)'!BG$10</f>
        <v>7.513019820907938</v>
      </c>
      <c r="BD11" s="85">
        <f>'[2]9. FP SDB (RO)'!BH$10</f>
        <v>7.4165099089514772</v>
      </c>
      <c r="BE11" s="85">
        <f>'[2]9. FP SDB (RO)'!BI$10</f>
        <v>7.3199999969950156</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x14ac:dyDescent="0.25"/>
    <row r="13" spans="1:88" x14ac:dyDescent="0.25"/>
    <row r="14" spans="1:88" x14ac:dyDescent="0.25"/>
    <row r="15" spans="1:88" x14ac:dyDescent="0.25">
      <c r="B15" s="45" t="s">
        <v>113</v>
      </c>
    </row>
    <row r="16" spans="1:88" x14ac:dyDescent="0.25"/>
    <row r="17" spans="2:9" x14ac:dyDescent="0.25">
      <c r="B17" s="46"/>
      <c r="C17" t="s">
        <v>114</v>
      </c>
    </row>
    <row r="18" spans="2:9" x14ac:dyDescent="0.25"/>
    <row r="19" spans="2:9" x14ac:dyDescent="0.25">
      <c r="B19" s="47"/>
      <c r="C19" t="s">
        <v>115</v>
      </c>
    </row>
    <row r="20" spans="2:9" x14ac:dyDescent="0.25"/>
    <row r="21" spans="2:9" x14ac:dyDescent="0.25"/>
    <row r="22" spans="2:9" x14ac:dyDescent="0.25"/>
    <row r="23" spans="2:9" ht="14.4" x14ac:dyDescent="0.3">
      <c r="B23" s="123" t="s">
        <v>361</v>
      </c>
      <c r="C23" s="124"/>
      <c r="D23" s="124"/>
      <c r="E23" s="124"/>
      <c r="F23" s="124"/>
      <c r="G23" s="124"/>
      <c r="H23" s="124"/>
      <c r="I23" s="125"/>
    </row>
    <row r="24" spans="2:9" x14ac:dyDescent="0.25"/>
    <row r="25" spans="2:9" s="6" customFormat="1" x14ac:dyDescent="0.25">
      <c r="B25" s="48" t="s">
        <v>70</v>
      </c>
      <c r="C25" s="126" t="s">
        <v>118</v>
      </c>
      <c r="D25" s="126"/>
      <c r="E25" s="126"/>
      <c r="F25" s="126"/>
      <c r="G25" s="126"/>
      <c r="H25" s="126"/>
      <c r="I25" s="126"/>
    </row>
    <row r="26" spans="2:9" s="6" customFormat="1" ht="76.95" customHeight="1" x14ac:dyDescent="0.25">
      <c r="B26" s="49">
        <v>1</v>
      </c>
      <c r="C26" s="114" t="s">
        <v>362</v>
      </c>
      <c r="D26" s="115"/>
      <c r="E26" s="115"/>
      <c r="F26" s="115"/>
      <c r="G26" s="115"/>
      <c r="H26" s="115"/>
      <c r="I26" s="115"/>
    </row>
    <row r="27" spans="2:9" s="6" customFormat="1" ht="54" customHeight="1" x14ac:dyDescent="0.25">
      <c r="B27" s="49">
        <v>2</v>
      </c>
      <c r="C27" s="114" t="s">
        <v>363</v>
      </c>
      <c r="D27" s="115"/>
      <c r="E27" s="115"/>
      <c r="F27" s="115"/>
      <c r="G27" s="115"/>
      <c r="H27" s="115"/>
      <c r="I27" s="115"/>
    </row>
    <row r="28" spans="2:9" s="6" customFormat="1" ht="58.2" customHeight="1" x14ac:dyDescent="0.25">
      <c r="B28" s="49">
        <v>3</v>
      </c>
      <c r="C28" s="114" t="s">
        <v>364</v>
      </c>
      <c r="D28" s="115"/>
      <c r="E28" s="115"/>
      <c r="F28" s="115"/>
      <c r="G28" s="115"/>
      <c r="H28" s="115"/>
      <c r="I28" s="115"/>
    </row>
    <row r="29" spans="2:9" s="6" customFormat="1" ht="61.2" customHeight="1" x14ac:dyDescent="0.25">
      <c r="B29" s="49">
        <v>4</v>
      </c>
      <c r="C29" s="114" t="s">
        <v>319</v>
      </c>
      <c r="D29" s="115"/>
      <c r="E29" s="115"/>
      <c r="F29" s="115"/>
      <c r="G29" s="115"/>
      <c r="H29" s="115"/>
      <c r="I29" s="115"/>
    </row>
    <row r="30" spans="2:9" s="6" customFormat="1" ht="58.5" customHeight="1" x14ac:dyDescent="0.25">
      <c r="B30" s="49">
        <v>5</v>
      </c>
      <c r="C30" s="114" t="s">
        <v>365</v>
      </c>
      <c r="D30" s="115"/>
      <c r="E30" s="115"/>
      <c r="F30" s="115"/>
      <c r="G30" s="115"/>
      <c r="H30" s="115"/>
      <c r="I30" s="115"/>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79738FED-9D41-4796-9E71-42A6660EDA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2022-11-28T15:23:16Z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