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57" documentId="8_{F62F9DF8-8536-47C1-95FE-4C2776C2E2F6}" xr6:coauthVersionLast="46" xr6:coauthVersionMax="47" xr10:uidLastSave="{AEA4BEA6-AF23-4848-B3D4-3FFEBD822B48}"/>
  <bookViews>
    <workbookView xWindow="-108" yWindow="-108" windowWidth="23256" windowHeight="12576" firstSheet="5"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c r="B10" i="14" s="1"/>
  <c r="B11" i="14" s="1"/>
  <c r="B12" i="14" s="1"/>
  <c r="D4" i="12"/>
  <c r="C1" i="2"/>
  <c r="D1" i="3" s="1"/>
</calcChain>
</file>

<file path=xl/sharedStrings.xml><?xml version="1.0" encoding="utf-8"?>
<sst xmlns="http://schemas.openxmlformats.org/spreadsheetml/2006/main" count="1432" uniqueCount="545">
  <si>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</si>
  <si>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</si>
  <si>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</si>
  <si>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</si>
  <si>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</si>
  <si>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</si>
  <si>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</si>
  <si>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Sussex North</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</si>
  <si>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</si>
  <si>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</si>
  <si>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</si>
  <si>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</si>
  <si>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</si>
  <si>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</si>
  <si>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</si>
  <si>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https://www.southernwater.co.uk/media/1716/sussex_north.zip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</si>
  <si>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</si>
  <si>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</si>
  <si>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</si>
  <si>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</si>
  <si>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</si>
  <si>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</si>
  <si>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</si>
  <si>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</si>
  <si>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</si>
  <si>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</si>
  <si>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</si>
  <si>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</si>
  <si>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</si>
  <si>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</si>
  <si>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</si>
  <si>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</si>
  <si>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</si>
  <si>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</si>
  <si>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</si>
  <si>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</si>
  <si>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</si>
  <si>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</si>
  <si>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</si>
  <si>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</si>
  <si>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</si>
  <si>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</si>
  <si>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</si>
  <si>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</si>
  <si>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</si>
  <si>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</si>
  <si>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</si>
  <si>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</si>
  <si>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</si>
  <si>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</si>
  <si>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</si>
  <si>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</si>
  <si>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</si>
  <si>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</si>
  <si>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</si>
  <si>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</si>
  <si>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</si>
  <si>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</si>
  <si>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</si>
  <si>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</si>
  <si>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</si>
  <si>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</si>
  <si>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</si>
  <si>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</si>
  <si>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</si>
  <si>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</si>
  <si>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</si>
  <si>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</si>
  <si>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</si>
  <si>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</si>
  <si>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</si>
  <si>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</si>
  <si>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</si>
  <si>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</si>
  <si>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</si>
  <si>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</si>
  <si>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</si>
  <si>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</si>
  <si>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</si>
  <si>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West Sussex comprising the area of the Sussex Weald broadly encompassed by Crawley, Henfield and Midhurst. Total population served is approximately 270,000.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</si>
  <si>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</si>
  <si>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</si>
  <si>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</si>
  <si>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</si>
  <si>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</si>
  <si>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</si>
  <si>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</si>
  <si>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</si>
  <si>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</si>
  <si>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</si>
  <si>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</si>
  <si>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</si>
  <si>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</si>
  <si>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</si>
  <si>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</si>
  <si>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</si>
  <si>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</si>
  <si>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</si>
  <si>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Surface Water source and reservoir are hydrologically constrained (minimum flow), however, overall the zone is dominantly asset constrained.</t>
  </si>
  <si>
    <t>Drought plan option benefits</t>
  </si>
  <si>
    <t>Table 10 – Drought Plan links</t>
  </si>
  <si>
    <t>Ml/d</t>
  </si>
  <si>
    <t xml:space="preserve">Year of first zonal deficit (if any) 
</t>
  </si>
  <si>
    <t>Year</t>
  </si>
  <si>
    <t>2020-21</t>
  </si>
  <si>
    <t>Zone deficit summary</t>
  </si>
  <si>
    <t>High (&gt;10%) / Medium (5-10%) / Low (&lt;5%)</t>
  </si>
  <si>
    <t>A/A</t>
  </si>
  <si>
    <t>High (10%)</t>
  </si>
  <si>
    <t>Other planning considerations and constraints</t>
  </si>
  <si>
    <t>Contains South Downs National Park on southern margin. Potential large risk to deployable output from deterioration of raw water quality at surface water sources (pesticides) and groundwater sources (nitrates). Further risk of licence changes from AMP7 Water Framework Directive "No Deterioration" Investigations.</t>
  </si>
  <si>
    <t>Treatment works details</t>
  </si>
  <si>
    <t>Weir Wood Reservoir - 10.2Ml/d - SW4 - Constrained by Asset/Network Capacity, Pulborough SW+GW - 29.19Ml/d - SGW4 -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</si>
  <si>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</si>
  <si>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</si>
  <si>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</si>
  <si>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</si>
  <si>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</si>
  <si>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</si>
  <si>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</si>
  <si>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</si>
  <si>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</si>
  <si>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</si>
  <si>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</si>
  <si>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</si>
  <si>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</si>
  <si>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</si>
  <si>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</si>
  <si>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</si>
  <si>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</si>
  <si>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</si>
  <si>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</si>
  <si>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</si>
  <si>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</si>
  <si>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</si>
  <si>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</si>
  <si>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</si>
  <si>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</si>
  <si>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</si>
  <si>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</si>
  <si>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</si>
  <si>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</si>
  <si>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</si>
  <si>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</si>
  <si>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</si>
  <si>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</si>
  <si>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</si>
  <si>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</si>
  <si>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</si>
  <si>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</si>
  <si>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</si>
  <si>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</si>
  <si>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</si>
  <si>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</si>
  <si>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</si>
  <si>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</si>
  <si>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</si>
  <si>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</si>
  <si>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</si>
  <si>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</si>
  <si>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</si>
  <si>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</si>
  <si>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</si>
  <si>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</si>
  <si>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</si>
  <si>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</si>
  <si>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</si>
  <si>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</si>
  <si>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</si>
  <si>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</si>
  <si>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</si>
  <si>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</si>
  <si>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</si>
  <si>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</si>
  <si>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</si>
  <si>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</si>
  <si>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</si>
  <si>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</si>
  <si>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</si>
  <si>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</si>
  <si>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</si>
  <si>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</si>
  <si>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</si>
  <si>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</si>
  <si>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</si>
  <si>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</si>
  <si>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</si>
  <si>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</si>
  <si>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</si>
  <si>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</si>
  <si>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</si>
  <si>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</si>
  <si>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</si>
  <si>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</si>
  <si>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</si>
  <si>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</si>
  <si>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</si>
  <si>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</si>
  <si>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</si>
  <si>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</si>
  <si>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</si>
  <si>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</si>
  <si>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</si>
  <si>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</si>
  <si>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</si>
  <si>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</si>
  <si>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</si>
  <si>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</si>
  <si>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</si>
  <si>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</si>
  <si>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</si>
  <si>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</si>
  <si>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</si>
  <si>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</si>
  <si>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</si>
  <si>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</si>
  <si>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</si>
  <si>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</si>
  <si>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</si>
  <si>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</si>
  <si>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</si>
  <si>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</si>
  <si>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</si>
  <si>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</si>
  <si>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</si>
  <si>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</si>
  <si>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</si>
  <si>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</si>
  <si>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</si>
  <si>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</si>
  <si>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</si>
  <si>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</si>
  <si>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</si>
  <si>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</si>
  <si>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</si>
  <si>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</si>
  <si>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</si>
  <si>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</si>
  <si>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</si>
  <si>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</si>
  <si>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</si>
  <si>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</si>
  <si>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</si>
  <si>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</si>
  <si>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</si>
  <si>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</si>
  <si>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</si>
  <si>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</si>
  <si>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</si>
  <si>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</si>
  <si>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</si>
  <si>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</si>
  <si>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</si>
  <si>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</si>
  <si>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</si>
  <si>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</si>
  <si>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</si>
  <si>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</si>
  <si>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</si>
  <si>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</si>
  <si>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</si>
  <si>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</si>
  <si>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</si>
  <si>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</si>
  <si>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</si>
  <si>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</si>
  <si>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</si>
  <si>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</si>
  <si>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</si>
  <si>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</si>
  <si>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</si>
  <si>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</si>
  <si>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</si>
  <si>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</si>
  <si>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</si>
  <si>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</si>
  <si>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</si>
  <si>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</si>
  <si>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</si>
  <si>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</si>
  <si>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</si>
  <si>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</si>
  <si>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</si>
  <si>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</si>
  <si>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</si>
  <si>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</si>
  <si>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</si>
  <si>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</si>
  <si>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</si>
  <si>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</si>
  <si>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</si>
  <si>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</si>
  <si>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</si>
  <si>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</si>
  <si>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</si>
  <si>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</si>
  <si>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</si>
  <si>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</si>
  <si>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</si>
  <si>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</si>
  <si>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</si>
  <si>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</si>
  <si>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</si>
  <si>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</si>
  <si>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</si>
  <si>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</si>
  <si>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</si>
  <si>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</si>
  <si>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</si>
  <si>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</si>
  <si>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</si>
  <si>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</si>
  <si>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</si>
  <si>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</si>
  <si>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</si>
  <si>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</si>
  <si>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</si>
  <si>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</si>
  <si>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</si>
  <si>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</si>
  <si>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</si>
  <si>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</si>
  <si>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</si>
  <si>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</si>
  <si>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</si>
  <si>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</si>
  <si>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</si>
  <si>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</si>
  <si>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</si>
  <si>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</si>
  <si>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</si>
  <si>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</si>
  <si>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</si>
  <si>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</si>
  <si>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</si>
  <si>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</si>
  <si>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</si>
  <si>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</si>
  <si>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</si>
  <si>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</si>
  <si>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</si>
  <si>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</si>
  <si>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</si>
  <si>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</si>
  <si>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</si>
  <si>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</si>
  <si>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</si>
  <si>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</si>
  <si>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</si>
  <si>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</si>
  <si>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</si>
  <si>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</si>
  <si>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</si>
  <si>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</si>
  <si>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</si>
  <si>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</si>
  <si>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</si>
  <si>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</si>
  <si>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</si>
  <si>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</si>
  <si>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</si>
  <si>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</si>
  <si>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</si>
  <si>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</si>
  <si>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</si>
  <si>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</si>
  <si>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</si>
  <si>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</si>
  <si>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</si>
  <si>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</si>
  <si>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</si>
  <si>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</si>
  <si>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</si>
  <si>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</si>
  <si>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</si>
  <si>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</si>
  <si>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</si>
  <si>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</si>
  <si>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</si>
  <si>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</si>
  <si>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</si>
  <si>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</si>
  <si>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</si>
  <si>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</si>
  <si>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</si>
  <si>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</si>
  <si>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</si>
  <si>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</si>
  <si>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</si>
  <si>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</si>
  <si>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</si>
  <si>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</si>
  <si>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</si>
  <si>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</si>
  <si>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</si>
  <si>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</si>
  <si>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</si>
  <si>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</si>
  <si>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</si>
  <si>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</si>
  <si>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</si>
  <si>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</si>
  <si>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</si>
  <si>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</si>
  <si>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</si>
  <si>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</si>
  <si>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Pulborough surface water (Phases 1 to 3) Drought Permit/Order (2020-25)</t>
  </si>
  <si>
    <t>Weir Wood reservoir Drought Permit/Order (2020-25)</t>
  </si>
  <si>
    <t>TUBS and NEU Ban - SN WRZ</t>
  </si>
  <si>
    <t>Transfer to Midhurst WSW &amp; Petersfield BH rehabilitation</t>
  </si>
  <si>
    <t>Scheme to bring West Chiltington back into service</t>
  </si>
  <si>
    <t>Winter transfer: turbidity/sludge handling process improvements at Pulborough</t>
  </si>
  <si>
    <t>Blackstone Reservoir</t>
  </si>
  <si>
    <t>Littlehampton WTW Indirect Potable Water Reuse (10Ml/d)</t>
  </si>
  <si>
    <t>Littlehampton WTW Indirect Potable Water Reuse (20Ml/d)</t>
  </si>
  <si>
    <t>Nitrate catchment management – Steyning</t>
  </si>
  <si>
    <t>Pesticide catchment management / treatment – Pulborough Surface</t>
  </si>
  <si>
    <t>Pesticide catchment management / treatment – River Arun</t>
  </si>
  <si>
    <t>Pesticide catchment management / treatment – Weir Wood Reservoir</t>
  </si>
  <si>
    <t>Arun/W Rother - instream catchment management options</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</si>
  <si>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</si>
  <si>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</si>
  <si>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</si>
  <si>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</si>
  <si>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</si>
  <si>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</si>
  <si>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</si>
  <si>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</si>
  <si>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water efficiency activity using basket of measures to 2040</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</si>
  <si>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</si>
  <si>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</si>
  <si>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</si>
  <si>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</si>
  <si>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</si>
  <si>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</si>
  <si>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</si>
  <si>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</si>
  <si>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DO_SI_Har</t>
  </si>
  <si>
    <t>DO_SI_Wei</t>
  </si>
  <si>
    <t>DO_DI-SN</t>
  </si>
  <si>
    <t>BR_Rog</t>
  </si>
  <si>
    <t>BR_Smo</t>
  </si>
  <si>
    <t>IZT_Har1</t>
  </si>
  <si>
    <t>RES_Bla</t>
  </si>
  <si>
    <t>PWR_For10</t>
  </si>
  <si>
    <t>PWR_For20</t>
  </si>
  <si>
    <t>CM_Ste</t>
  </si>
  <si>
    <t>CM_HaS</t>
  </si>
  <si>
    <t>CM_Aru</t>
  </si>
  <si>
    <t>CM_Wei</t>
  </si>
  <si>
    <t>CM_ArRSN</t>
  </si>
  <si>
    <t>LM_AcLog_SN</t>
  </si>
  <si>
    <t>LM_RemSens_SN</t>
  </si>
  <si>
    <t>LM_AddMon_SN</t>
  </si>
  <si>
    <t>LM_CommSPP_SN</t>
  </si>
  <si>
    <t>LM_NetMngSys_SN</t>
  </si>
  <si>
    <t>LM_PresOpt_SN</t>
  </si>
  <si>
    <t>LM_MR_SN</t>
  </si>
  <si>
    <t>LM_Add_SN</t>
  </si>
  <si>
    <t>WEF_Tgt100-SN</t>
  </si>
  <si>
    <t>MET_MAMR1-SN</t>
  </si>
  <si>
    <t>MET_MAMR2-SN</t>
  </si>
  <si>
    <t>LM_SPL-T100-SN</t>
  </si>
  <si>
    <t>LM_SPL1-SN</t>
  </si>
  <si>
    <t>LM_SPL2-SN</t>
  </si>
  <si>
    <t xml:space="preserve">Type of option </t>
  </si>
  <si>
    <t>Table 5: Feasible options
Column E</t>
  </si>
  <si>
    <t>Supply Interventions</t>
  </si>
  <si>
    <t>Demand Interventions</t>
  </si>
  <si>
    <t>Asset enhancement</t>
  </si>
  <si>
    <t>Reservoirs</t>
  </si>
  <si>
    <t>Indirect Potable Water reuse</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</si>
  <si>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</si>
  <si>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</si>
  <si>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</si>
  <si>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</si>
  <si>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</si>
  <si>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</si>
  <si>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</si>
  <si>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</si>
  <si>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</si>
  <si>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</si>
  <si>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</si>
  <si>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2020/21</t>
  </si>
  <si>
    <t>2016/17</t>
  </si>
  <si>
    <t>2024/25</t>
  </si>
  <si>
    <t>2023/24</t>
  </si>
  <si>
    <t>2029/30</t>
  </si>
  <si>
    <t>2026/27</t>
  </si>
  <si>
    <t>2034/35</t>
  </si>
  <si>
    <t>2027/28</t>
  </si>
  <si>
    <t>2021/22</t>
  </si>
  <si>
    <t>2022/23</t>
  </si>
  <si>
    <t>2030/31</t>
  </si>
  <si>
    <t>2025/26</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</si>
  <si>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</si>
  <si>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</si>
  <si>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</si>
  <si>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</si>
  <si>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</si>
  <si>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</si>
  <si>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</si>
  <si>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</si>
  <si>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</si>
  <si>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</si>
  <si>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</si>
  <si>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</si>
  <si>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</si>
  <si>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</si>
  <si>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</si>
  <si>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</si>
  <si>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</si>
  <si>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</si>
  <si>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</si>
  <si>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</si>
  <si>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</si>
  <si>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</si>
  <si>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</si>
  <si>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00</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</si>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</sst>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7">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81643</xdr:colOff>
      <xdr:row>8</xdr:row>
      <xdr:rowOff>40822</xdr:rowOff>
    </xdr:from>
    <xdr:to>
      <xdr:col>4</xdr:col>
      <xdr:colOff>3504481</xdr:colOff>
      <xdr:row>14</xdr:row>
      <xdr:rowOff>158462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35786" y="2027465"/>
          <a:ext cx="3422838" cy="17491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PDO_tables/DYPDO_SN_fWRMP_v1.0_25Feb2020.xlsx?0384DA66" TargetMode="External"/><Relationship Id="rId1" Type="http://schemas.openxmlformats.org/officeDocument/2006/relationships/externalLinkPath" Target="file:///\\0384DA66\DYPDO_SN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8. FP Demand"/>
      <sheetName val="7. FP Supply"/>
      <sheetName val="9. FP SDB"/>
      <sheetName val="6. Preferred (Scenario Yr) (RO)"/>
      <sheetName val="7. FP Supply (RO)"/>
      <sheetName val="8. FP Demand (RO)"/>
      <sheetName val="9. FP SDB (RO)"/>
      <sheetName val="10. Drought plan links"/>
    </sheetNames>
    <sheetDataSet>
      <sheetData sheetId="0"/>
      <sheetData sheetId="1"/>
      <sheetData sheetId="2"/>
      <sheetData sheetId="3">
        <row r="20">
          <cell r="M20">
            <v>69.42</v>
          </cell>
          <cell r="N20">
            <v>50.96</v>
          </cell>
          <cell r="O20">
            <v>50.96</v>
          </cell>
          <cell r="P20">
            <v>50.96</v>
          </cell>
          <cell r="Q20">
            <v>50.96</v>
          </cell>
          <cell r="R20">
            <v>50.96</v>
          </cell>
          <cell r="S20">
            <v>50.96</v>
          </cell>
          <cell r="T20">
            <v>50.96</v>
          </cell>
          <cell r="U20">
            <v>50.96</v>
          </cell>
          <cell r="V20">
            <v>50.96</v>
          </cell>
          <cell r="W20">
            <v>50.96</v>
          </cell>
          <cell r="X20">
            <v>50.96</v>
          </cell>
          <cell r="Y20">
            <v>50.96</v>
          </cell>
          <cell r="Z20">
            <v>50.96</v>
          </cell>
          <cell r="AA20">
            <v>50.96</v>
          </cell>
          <cell r="AB20">
            <v>50.96</v>
          </cell>
          <cell r="AC20">
            <v>50.96</v>
          </cell>
          <cell r="AD20">
            <v>50.96</v>
          </cell>
          <cell r="AE20">
            <v>50.96</v>
          </cell>
          <cell r="AF20">
            <v>50.96</v>
          </cell>
          <cell r="AG20">
            <v>50.96</v>
          </cell>
          <cell r="AH20">
            <v>50.96</v>
          </cell>
          <cell r="AI20">
            <v>50.96</v>
          </cell>
          <cell r="AJ20">
            <v>50.96</v>
          </cell>
          <cell r="AK20">
            <v>50.96</v>
          </cell>
          <cell r="AL20">
            <v>50.96</v>
          </cell>
          <cell r="AM20">
            <v>50.96</v>
          </cell>
          <cell r="AN20">
            <v>50.96</v>
          </cell>
          <cell r="AO20">
            <v>50.96</v>
          </cell>
          <cell r="AP20">
            <v>50.96</v>
          </cell>
          <cell r="AQ20">
            <v>50.96</v>
          </cell>
          <cell r="AR20">
            <v>50.96</v>
          </cell>
          <cell r="AS20">
            <v>50.96</v>
          </cell>
          <cell r="AT20">
            <v>50.96</v>
          </cell>
          <cell r="AU20">
            <v>50.96</v>
          </cell>
          <cell r="AV20">
            <v>50.96</v>
          </cell>
          <cell r="AW20">
            <v>50.96</v>
          </cell>
          <cell r="AX20">
            <v>50.96</v>
          </cell>
          <cell r="AY20">
            <v>50.96</v>
          </cell>
          <cell r="AZ20">
            <v>50.96</v>
          </cell>
          <cell r="BA20">
            <v>50.96</v>
          </cell>
          <cell r="BB20">
            <v>50.96</v>
          </cell>
          <cell r="BC20">
            <v>50.96</v>
          </cell>
          <cell r="BD20">
            <v>50.96</v>
          </cell>
          <cell r="BE20">
            <v>50.96</v>
          </cell>
          <cell r="BF20">
            <v>50.96</v>
          </cell>
          <cell r="BG20">
            <v>50.96</v>
          </cell>
          <cell r="BH20">
            <v>50.96</v>
          </cell>
          <cell r="BI20">
            <v>50.96</v>
          </cell>
          <cell r="BJ20">
            <v>50.96</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3.9276759194993307</v>
          </cell>
          <cell r="N26">
            <v>3.8625284979020744</v>
          </cell>
          <cell r="O26">
            <v>3.799808754967696</v>
          </cell>
          <cell r="P26">
            <v>3.7602873569489468</v>
          </cell>
          <cell r="Q26">
            <v>3.796243682785267</v>
          </cell>
          <cell r="R26">
            <v>3.8387987385460036</v>
          </cell>
          <cell r="S26">
            <v>3.9079023538884865</v>
          </cell>
          <cell r="T26">
            <v>-5.9072058008646318</v>
          </cell>
          <cell r="U26">
            <v>-5.840465928564412</v>
          </cell>
          <cell r="V26">
            <v>-5.7587348274032566</v>
          </cell>
          <cell r="W26">
            <v>-5.6906025945242744</v>
          </cell>
          <cell r="X26">
            <v>-5.6851777607684051</v>
          </cell>
          <cell r="Y26">
            <v>-5.6693485900003155</v>
          </cell>
          <cell r="Z26">
            <v>-5.6379701787909964</v>
          </cell>
          <cell r="AA26">
            <v>-5.5945889921180916</v>
          </cell>
          <cell r="AB26">
            <v>-5.6833450210896865</v>
          </cell>
          <cell r="AC26">
            <v>-5.7597949557262504</v>
          </cell>
          <cell r="AD26">
            <v>-5.8372044355122137</v>
          </cell>
          <cell r="AE26">
            <v>-5.9040636839987863</v>
          </cell>
          <cell r="AF26">
            <v>-5.9597828995384754</v>
          </cell>
          <cell r="AG26">
            <v>-5.9358035402292399</v>
          </cell>
          <cell r="AH26">
            <v>-5.9034023618066138</v>
          </cell>
          <cell r="AI26">
            <v>-5.8675136394850282</v>
          </cell>
          <cell r="AJ26">
            <v>-5.8300749907233813</v>
          </cell>
          <cell r="AK26">
            <v>-5.7870991747492111</v>
          </cell>
          <cell r="AL26">
            <v>-5.6762705920703871</v>
          </cell>
          <cell r="AM26">
            <v>-5.5760036620448004</v>
          </cell>
          <cell r="AN26">
            <v>-5.4741339415879393</v>
          </cell>
          <cell r="AO26">
            <v>-5.3708566050026709</v>
          </cell>
          <cell r="AP26">
            <v>-5.2663457807685132</v>
          </cell>
          <cell r="AQ26">
            <v>-5.3466774457385755</v>
          </cell>
          <cell r="AR26">
            <v>-5.4260712735529877</v>
          </cell>
          <cell r="AS26">
            <v>-5.5046531358616866</v>
          </cell>
          <cell r="AT26">
            <v>-5.5825366671948844</v>
          </cell>
          <cell r="AU26">
            <v>-5.6598247551390406</v>
          </cell>
          <cell r="AV26">
            <v>-5.6359177286437108</v>
          </cell>
          <cell r="AW26">
            <v>-5.6227734189249032</v>
          </cell>
          <cell r="AX26">
            <v>-5.6103978496150857</v>
          </cell>
          <cell r="AY26">
            <v>-5.5978265239099221</v>
          </cell>
          <cell r="AZ26">
            <v>-5.5857464914613777</v>
          </cell>
          <cell r="BA26">
            <v>-5.6012794182645775</v>
          </cell>
          <cell r="BB26">
            <v>-5.6168192523258886</v>
          </cell>
          <cell r="BC26">
            <v>-5.6324146460785185</v>
          </cell>
          <cell r="BD26">
            <v>-5.6481104893762781</v>
          </cell>
          <cell r="BE26">
            <v>-5.6639482872060638</v>
          </cell>
          <cell r="BF26">
            <v>-5.5527429240004027</v>
          </cell>
          <cell r="BG26">
            <v>-5.4417536657444563</v>
          </cell>
          <cell r="BH26">
            <v>-5.3310137143366125</v>
          </cell>
          <cell r="BI26">
            <v>-5.2205398963409531</v>
          </cell>
          <cell r="BJ26">
            <v>-5.1114370766924493</v>
          </cell>
        </row>
      </sheetData>
      <sheetData sheetId="4"/>
      <sheetData sheetId="5">
        <row r="3">
          <cell r="L3">
            <v>70.896932975928692</v>
          </cell>
          <cell r="M3">
            <v>70.889048146602306</v>
          </cell>
          <cell r="N3">
            <v>70.892389347589585</v>
          </cell>
          <cell r="O3">
            <v>70.935269848272242</v>
          </cell>
          <cell r="P3">
            <v>71.015221074459134</v>
          </cell>
          <cell r="Q3">
            <v>71.008199702327545</v>
          </cell>
          <cell r="R3">
            <v>70.980614662737949</v>
          </cell>
          <cell r="S3">
            <v>70.93676199324139</v>
          </cell>
          <cell r="T3">
            <v>70.880787479221667</v>
          </cell>
          <cell r="U3">
            <v>70.855515654840929</v>
          </cell>
          <cell r="V3">
            <v>70.950408830663605</v>
          </cell>
          <cell r="W3">
            <v>70.982594607363183</v>
          </cell>
          <cell r="X3">
            <v>71.025184721074979</v>
          </cell>
          <cell r="Y3">
            <v>71.083324075228006</v>
          </cell>
          <cell r="Z3">
            <v>71.153466204844619</v>
          </cell>
          <cell r="AA3">
            <v>71.225725850769649</v>
          </cell>
          <cell r="AB3">
            <v>71.31029159102971</v>
          </cell>
          <cell r="AC3">
            <v>71.393897786140371</v>
          </cell>
          <cell r="AD3">
            <v>71.488054212550423</v>
          </cell>
          <cell r="AE3">
            <v>71.593350671907359</v>
          </cell>
          <cell r="AF3">
            <v>71.694693256863843</v>
          </cell>
          <cell r="AG3">
            <v>71.804457660933721</v>
          </cell>
          <cell r="AH3">
            <v>71.917709608902555</v>
          </cell>
          <cell r="AI3">
            <v>72.032511483311453</v>
          </cell>
          <cell r="AJ3">
            <v>72.152850524932873</v>
          </cell>
          <cell r="AK3">
            <v>72.272107754132634</v>
          </cell>
          <cell r="AL3">
            <v>72.380803330679157</v>
          </cell>
          <cell r="AM3">
            <v>72.491101697656958</v>
          </cell>
          <cell r="AN3">
            <v>72.602807680763163</v>
          </cell>
          <cell r="AO3">
            <v>72.715747151518258</v>
          </cell>
          <cell r="AP3">
            <v>72.829764296983882</v>
          </cell>
          <cell r="AQ3">
            <v>72.944719279605152</v>
          </cell>
          <cell r="AR3">
            <v>73.060486227732142</v>
          </cell>
          <cell r="AS3">
            <v>73.176951506834627</v>
          </cell>
          <cell r="AT3">
            <v>73.294012229326157</v>
          </cell>
          <cell r="AU3">
            <v>73.41157496752227</v>
          </cell>
          <cell r="AV3">
            <v>73.518374988941858</v>
          </cell>
          <cell r="AW3">
            <v>73.624406269952459</v>
          </cell>
          <cell r="AX3">
            <v>73.730633307358403</v>
          </cell>
          <cell r="AY3">
            <v>73.836369051507731</v>
          </cell>
          <cell r="AZ3">
            <v>73.937749524007899</v>
          </cell>
          <cell r="BA3">
            <v>74.039123089249955</v>
          </cell>
          <cell r="BB3">
            <v>74.140441094800693</v>
          </cell>
          <cell r="BC3">
            <v>74.241658650806301</v>
          </cell>
          <cell r="BD3">
            <v>74.342734252279882</v>
          </cell>
          <cell r="BE3">
            <v>74.443629445729783</v>
          </cell>
          <cell r="BF3">
            <v>74.54430853422997</v>
          </cell>
          <cell r="BG3">
            <v>74.644738315882037</v>
          </cell>
          <cell r="BH3">
            <v>74.744901964121937</v>
          </cell>
          <cell r="BI3">
            <v>74.84369461401468</v>
          </cell>
        </row>
        <row r="4">
          <cell r="L4">
            <v>64.720430402112854</v>
          </cell>
          <cell r="M4">
            <v>46.160616313848934</v>
          </cell>
          <cell r="N4">
            <v>46.063229904247891</v>
          </cell>
          <cell r="O4">
            <v>47.589041839562476</v>
          </cell>
          <cell r="P4">
            <v>50.710331498732124</v>
          </cell>
          <cell r="Q4">
            <v>50.847667638071343</v>
          </cell>
          <cell r="R4">
            <v>50.882104586747161</v>
          </cell>
          <cell r="S4">
            <v>41.032329765327376</v>
          </cell>
          <cell r="T4">
            <v>41.064402970960927</v>
          </cell>
          <cell r="U4">
            <v>41.111467405455414</v>
          </cell>
          <cell r="V4">
            <v>41.144932971667735</v>
          </cell>
          <cell r="W4">
            <v>41.115691138756937</v>
          </cell>
          <cell r="X4">
            <v>41.096853642858356</v>
          </cell>
          <cell r="Y4">
            <v>41.093565387401014</v>
          </cell>
          <cell r="Z4">
            <v>41.102279907407251</v>
          </cell>
          <cell r="AA4">
            <v>40.978857211768982</v>
          </cell>
          <cell r="AB4">
            <v>40.867740610465759</v>
          </cell>
          <cell r="AC4">
            <v>40.755664464013122</v>
          </cell>
          <cell r="AD4">
            <v>40.654138548859891</v>
          </cell>
          <cell r="AE4">
            <v>40.563752666653528</v>
          </cell>
          <cell r="AF4">
            <v>40.553065359296099</v>
          </cell>
          <cell r="AG4">
            <v>40.550799871052057</v>
          </cell>
          <cell r="AH4">
            <v>40.552021926706978</v>
          </cell>
          <cell r="AI4">
            <v>40.554793908801955</v>
          </cell>
          <cell r="AJ4">
            <v>40.563103058109462</v>
          </cell>
          <cell r="AK4">
            <v>40.639264974121616</v>
          </cell>
          <cell r="AL4">
            <v>40.70486523748054</v>
          </cell>
          <cell r="AM4">
            <v>40.772068291270735</v>
          </cell>
          <cell r="AN4">
            <v>40.840678961189333</v>
          </cell>
          <cell r="AO4">
            <v>40.910523118756828</v>
          </cell>
          <cell r="AP4">
            <v>40.795524787120094</v>
          </cell>
          <cell r="AQ4">
            <v>40.681464292639021</v>
          </cell>
          <cell r="AR4">
            <v>40.568215763663652</v>
          </cell>
          <cell r="AS4">
            <v>40.455665565663786</v>
          </cell>
          <cell r="AT4">
            <v>40.343710811052965</v>
          </cell>
          <cell r="AU4">
            <v>40.332951170881628</v>
          </cell>
          <cell r="AV4">
            <v>40.311428813933766</v>
          </cell>
          <cell r="AW4">
            <v>40.289137716576917</v>
          </cell>
          <cell r="AX4">
            <v>40.267042375615418</v>
          </cell>
          <cell r="AY4">
            <v>40.244455741397289</v>
          </cell>
          <cell r="AZ4">
            <v>40.194256147927426</v>
          </cell>
          <cell r="BA4">
            <v>40.144049647199452</v>
          </cell>
          <cell r="BB4">
            <v>40.093787586780152</v>
          </cell>
          <cell r="BC4">
            <v>40.043425076815723</v>
          </cell>
          <cell r="BD4">
            <v>39.992920612319274</v>
          </cell>
          <cell r="BE4">
            <v>40.069459308858271</v>
          </cell>
          <cell r="BF4">
            <v>40.145781900447545</v>
          </cell>
          <cell r="BG4">
            <v>40.221855185188723</v>
          </cell>
          <cell r="BH4">
            <v>40.297662336517718</v>
          </cell>
          <cell r="BI4">
            <v>40.37209848949955</v>
          </cell>
        </row>
        <row r="5">
          <cell r="L5">
            <v>74.320430402112848</v>
          </cell>
          <cell r="M5">
            <v>55.760616313848935</v>
          </cell>
          <cell r="N5">
            <v>55.663229904247892</v>
          </cell>
          <cell r="O5">
            <v>57.189041839562478</v>
          </cell>
          <cell r="P5">
            <v>60.310331498732133</v>
          </cell>
          <cell r="Q5">
            <v>60.447667638071344</v>
          </cell>
          <cell r="R5">
            <v>60.482104586747163</v>
          </cell>
          <cell r="S5">
            <v>50.632329765327377</v>
          </cell>
          <cell r="T5">
            <v>50.664402970960928</v>
          </cell>
          <cell r="U5">
            <v>50.711467405455416</v>
          </cell>
          <cell r="V5">
            <v>50.744932971667737</v>
          </cell>
          <cell r="W5">
            <v>50.715691138756938</v>
          </cell>
          <cell r="X5">
            <v>50.696853642858358</v>
          </cell>
          <cell r="Y5">
            <v>50.693565387401016</v>
          </cell>
          <cell r="Z5">
            <v>50.702279907407252</v>
          </cell>
          <cell r="AA5">
            <v>50.578857211768984</v>
          </cell>
          <cell r="AB5">
            <v>50.467740610465761</v>
          </cell>
          <cell r="AC5">
            <v>50.355664464013124</v>
          </cell>
          <cell r="AD5">
            <v>50.254138548859892</v>
          </cell>
          <cell r="AE5">
            <v>50.163752666653529</v>
          </cell>
          <cell r="AF5">
            <v>50.1530653592961</v>
          </cell>
          <cell r="AG5">
            <v>50.150799871052058</v>
          </cell>
          <cell r="AH5">
            <v>50.152021926706979</v>
          </cell>
          <cell r="AI5">
            <v>50.154793908801956</v>
          </cell>
          <cell r="AJ5">
            <v>50.163103058109463</v>
          </cell>
          <cell r="AK5">
            <v>50.239264974121618</v>
          </cell>
          <cell r="AL5">
            <v>50.304865237480541</v>
          </cell>
          <cell r="AM5">
            <v>50.372068291270736</v>
          </cell>
          <cell r="AN5">
            <v>50.440678961189334</v>
          </cell>
          <cell r="AO5">
            <v>50.510523118756829</v>
          </cell>
          <cell r="AP5">
            <v>50.395524787120095</v>
          </cell>
          <cell r="AQ5">
            <v>50.281464292639022</v>
          </cell>
          <cell r="AR5">
            <v>50.168215763663653</v>
          </cell>
          <cell r="AS5">
            <v>50.055665565663787</v>
          </cell>
          <cell r="AT5">
            <v>49.943710811052966</v>
          </cell>
          <cell r="AU5">
            <v>49.93295117088163</v>
          </cell>
          <cell r="AV5">
            <v>49.911428813933767</v>
          </cell>
          <cell r="AW5">
            <v>49.889137716576919</v>
          </cell>
          <cell r="AX5">
            <v>49.867042375615419</v>
          </cell>
          <cell r="AY5">
            <v>49.84445574139729</v>
          </cell>
          <cell r="AZ5">
            <v>49.794256147927427</v>
          </cell>
          <cell r="BA5">
            <v>49.744049647199454</v>
          </cell>
          <cell r="BB5">
            <v>49.693787586780154</v>
          </cell>
          <cell r="BC5">
            <v>49.643425076815724</v>
          </cell>
          <cell r="BD5">
            <v>49.592920612319276</v>
          </cell>
          <cell r="BE5">
            <v>49.669459308858272</v>
          </cell>
          <cell r="BF5">
            <v>49.745781900447547</v>
          </cell>
          <cell r="BG5">
            <v>49.821855185188724</v>
          </cell>
          <cell r="BH5">
            <v>49.897662336517719</v>
          </cell>
          <cell r="BI5">
            <v>49.972098489499551</v>
          </cell>
        </row>
        <row r="8">
          <cell r="L8">
            <v>4.2007909152379401</v>
          </cell>
          <cell r="M8">
            <v>4.1448281265664688</v>
          </cell>
          <cell r="N8">
            <v>4.0888653378949984</v>
          </cell>
          <cell r="O8">
            <v>4.032902549223528</v>
          </cell>
          <cell r="P8">
            <v>3.9769397605520567</v>
          </cell>
          <cell r="Q8">
            <v>4.0172336917823515</v>
          </cell>
          <cell r="R8">
            <v>4.0575276230126462</v>
          </cell>
          <cell r="S8">
            <v>4.097821554242941</v>
          </cell>
          <cell r="T8">
            <v>4.1381154854732358</v>
          </cell>
          <cell r="U8">
            <v>4.1784094167035306</v>
          </cell>
          <cell r="V8">
            <v>4.2328859767311684</v>
          </cell>
          <cell r="W8">
            <v>4.2873625367588062</v>
          </cell>
          <cell r="X8">
            <v>4.341839096786444</v>
          </cell>
          <cell r="Y8">
            <v>4.3963156568140818</v>
          </cell>
          <cell r="Z8">
            <v>4.4507922168417196</v>
          </cell>
          <cell r="AA8">
            <v>4.4207314053994793</v>
          </cell>
          <cell r="AB8">
            <v>4.390670593957239</v>
          </cell>
          <cell r="AC8">
            <v>4.3606097825149988</v>
          </cell>
          <cell r="AD8">
            <v>4.3305489710727585</v>
          </cell>
          <cell r="AE8">
            <v>4.3004881596305182</v>
          </cell>
          <cell r="AF8">
            <v>4.3153567361578986</v>
          </cell>
          <cell r="AG8">
            <v>4.3302253126852772</v>
          </cell>
          <cell r="AH8">
            <v>4.3450938892126576</v>
          </cell>
          <cell r="AI8">
            <v>4.3599624657400362</v>
          </cell>
          <cell r="AJ8">
            <v>4.3748310422674166</v>
          </cell>
          <cell r="AK8">
            <v>4.4398094495414711</v>
          </cell>
          <cell r="AL8">
            <v>4.5047878568155255</v>
          </cell>
          <cell r="AM8">
            <v>4.56976626408958</v>
          </cell>
          <cell r="AN8">
            <v>4.6347446713636344</v>
          </cell>
          <cell r="AO8">
            <v>4.6997230786376889</v>
          </cell>
          <cell r="AP8">
            <v>4.6426479782545389</v>
          </cell>
          <cell r="AQ8">
            <v>4.5855728778713889</v>
          </cell>
          <cell r="AR8">
            <v>4.5284977774882371</v>
          </cell>
          <cell r="AS8">
            <v>4.4714226771050871</v>
          </cell>
          <cell r="AT8">
            <v>4.4143475767219371</v>
          </cell>
          <cell r="AU8">
            <v>4.4147363786590148</v>
          </cell>
          <cell r="AV8">
            <v>4.4151251805960925</v>
          </cell>
          <cell r="AW8">
            <v>4.4155139825331702</v>
          </cell>
          <cell r="AX8">
            <v>4.4159027844702479</v>
          </cell>
          <cell r="AY8">
            <v>4.4162915864073256</v>
          </cell>
          <cell r="AZ8">
            <v>4.3959729211221399</v>
          </cell>
          <cell r="BA8">
            <v>4.3756542558369551</v>
          </cell>
          <cell r="BB8">
            <v>4.3553355905517686</v>
          </cell>
          <cell r="BC8">
            <v>4.3350169252665838</v>
          </cell>
          <cell r="BD8">
            <v>4.3146982599813981</v>
          </cell>
          <cell r="BE8">
            <v>4.455307987553903</v>
          </cell>
          <cell r="BF8">
            <v>4.5959177151264079</v>
          </cell>
          <cell r="BG8">
            <v>4.736527442698911</v>
          </cell>
          <cell r="BH8">
            <v>4.8771371702714159</v>
          </cell>
          <cell r="BI8">
            <v>5.0177468978439208</v>
          </cell>
        </row>
        <row r="10">
          <cell r="L10">
            <v>-0.77729348905378437</v>
          </cell>
          <cell r="M10">
            <v>-19.273259959319841</v>
          </cell>
          <cell r="N10">
            <v>-19.318024781236691</v>
          </cell>
          <cell r="O10">
            <v>-17.779130557933293</v>
          </cell>
          <cell r="P10">
            <v>-14.681829336279058</v>
          </cell>
          <cell r="Q10">
            <v>-14.577765756038552</v>
          </cell>
          <cell r="R10">
            <v>-14.556037699003433</v>
          </cell>
          <cell r="S10">
            <v>-24.402253782156954</v>
          </cell>
          <cell r="T10">
            <v>-24.354499993733974</v>
          </cell>
          <cell r="U10">
            <v>-24.322457666089043</v>
          </cell>
          <cell r="V10">
            <v>-24.438361835727036</v>
          </cell>
          <cell r="W10">
            <v>-24.554266005365051</v>
          </cell>
          <cell r="X10">
            <v>-24.670170175003065</v>
          </cell>
          <cell r="Y10">
            <v>-24.786074344641072</v>
          </cell>
          <cell r="Z10">
            <v>-24.901978514279087</v>
          </cell>
          <cell r="AA10">
            <v>-25.067600044400145</v>
          </cell>
          <cell r="AB10">
            <v>-25.233221574521188</v>
          </cell>
          <cell r="AC10">
            <v>-25.398843104642246</v>
          </cell>
          <cell r="AD10">
            <v>-25.56446463476329</v>
          </cell>
          <cell r="AE10">
            <v>-25.730086164884348</v>
          </cell>
          <cell r="AF10">
            <v>-25.856984633725641</v>
          </cell>
          <cell r="AG10">
            <v>-25.983883102566942</v>
          </cell>
          <cell r="AH10">
            <v>-26.110781571408232</v>
          </cell>
          <cell r="AI10">
            <v>-26.237680040249533</v>
          </cell>
          <cell r="AJ10">
            <v>-26.364578509090826</v>
          </cell>
          <cell r="AK10">
            <v>-26.472652229552487</v>
          </cell>
          <cell r="AL10">
            <v>-26.580725950014141</v>
          </cell>
          <cell r="AM10">
            <v>-26.688799670475802</v>
          </cell>
          <cell r="AN10">
            <v>-26.796873390937463</v>
          </cell>
          <cell r="AO10">
            <v>-26.904947111399117</v>
          </cell>
          <cell r="AP10">
            <v>-27.076887488118324</v>
          </cell>
          <cell r="AQ10">
            <v>-27.248827864837519</v>
          </cell>
          <cell r="AR10">
            <v>-27.420768241556726</v>
          </cell>
          <cell r="AS10">
            <v>-27.592708618275928</v>
          </cell>
          <cell r="AT10">
            <v>-27.764648994995127</v>
          </cell>
          <cell r="AU10">
            <v>-27.893360175299655</v>
          </cell>
          <cell r="AV10">
            <v>-28.022071355604183</v>
          </cell>
          <cell r="AW10">
            <v>-28.150782535908711</v>
          </cell>
          <cell r="AX10">
            <v>-28.279493716213231</v>
          </cell>
          <cell r="AY10">
            <v>-28.408204896517766</v>
          </cell>
          <cell r="AZ10">
            <v>-28.539466297202612</v>
          </cell>
          <cell r="BA10">
            <v>-28.670727697887457</v>
          </cell>
          <cell r="BB10">
            <v>-28.801989098572307</v>
          </cell>
          <cell r="BC10">
            <v>-28.933250499257159</v>
          </cell>
          <cell r="BD10">
            <v>-29.064511899942005</v>
          </cell>
          <cell r="BE10">
            <v>-29.229478124425412</v>
          </cell>
          <cell r="BF10">
            <v>-29.394444348908831</v>
          </cell>
          <cell r="BG10">
            <v>-29.559410573392224</v>
          </cell>
          <cell r="BH10">
            <v>-29.724376797875635</v>
          </cell>
          <cell r="BI10">
            <v>-29.88934302235905</v>
          </cell>
        </row>
      </sheetData>
      <sheetData sheetId="6"/>
      <sheetData sheetId="7"/>
      <sheetData sheetId="8"/>
      <sheetData sheetId="9"/>
      <sheetData sheetId="10"/>
      <sheetData sheetId="11"/>
      <sheetData sheetId="12">
        <row r="21">
          <cell r="L21">
            <v>93.987675919499324</v>
          </cell>
          <cell r="M21">
            <v>70.027861831235398</v>
          </cell>
          <cell r="N21">
            <v>69.930475421634355</v>
          </cell>
          <cell r="O21">
            <v>69.85628735694894</v>
          </cell>
          <cell r="P21">
            <v>56.17757701611859</v>
          </cell>
          <cell r="Q21">
            <v>58.145465405212661</v>
          </cell>
          <cell r="R21">
            <v>58.17990235388848</v>
          </cell>
          <cell r="S21">
            <v>70.040127532468688</v>
          </cell>
          <cell r="T21">
            <v>70.072200738102254</v>
          </cell>
          <cell r="U21">
            <v>70.119265172596727</v>
          </cell>
          <cell r="V21">
            <v>70.152730738809055</v>
          </cell>
          <cell r="W21">
            <v>70.123488905898256</v>
          </cell>
          <cell r="X21">
            <v>70.104651409999676</v>
          </cell>
          <cell r="Y21">
            <v>70.101363154542327</v>
          </cell>
          <cell r="Z21">
            <v>70.110077674548563</v>
          </cell>
          <cell r="AA21">
            <v>71.286654978910306</v>
          </cell>
          <cell r="AB21">
            <v>71.175538377607083</v>
          </cell>
          <cell r="AC21">
            <v>71.063462231154446</v>
          </cell>
          <cell r="AD21">
            <v>70.961936316001214</v>
          </cell>
          <cell r="AE21">
            <v>70.871550433794852</v>
          </cell>
          <cell r="AF21">
            <v>70.860863126437422</v>
          </cell>
          <cell r="AG21">
            <v>70.858597638193373</v>
          </cell>
          <cell r="AH21">
            <v>70.859819693848294</v>
          </cell>
          <cell r="AI21">
            <v>70.862591675943278</v>
          </cell>
          <cell r="AJ21">
            <v>70.870900825250786</v>
          </cell>
          <cell r="AK21">
            <v>70.94706274126294</v>
          </cell>
          <cell r="AL21">
            <v>71.012663004621857</v>
          </cell>
          <cell r="AM21">
            <v>71.079866058412051</v>
          </cell>
          <cell r="AN21">
            <v>71.14847672833065</v>
          </cell>
          <cell r="AO21">
            <v>71.218320885898152</v>
          </cell>
          <cell r="AP21">
            <v>71.10332255426141</v>
          </cell>
          <cell r="AQ21">
            <v>70.989262059780344</v>
          </cell>
          <cell r="AR21">
            <v>70.876013530804968</v>
          </cell>
          <cell r="AS21">
            <v>70.763463332805102</v>
          </cell>
          <cell r="AT21">
            <v>70.651508578194282</v>
          </cell>
          <cell r="AU21">
            <v>70.640748938022952</v>
          </cell>
          <cell r="AV21">
            <v>70.619226581075083</v>
          </cell>
          <cell r="AW21">
            <v>70.596935483718241</v>
          </cell>
          <cell r="AX21">
            <v>70.574840142756742</v>
          </cell>
          <cell r="AY21">
            <v>70.552253508538612</v>
          </cell>
          <cell r="AZ21">
            <v>70.502053915068743</v>
          </cell>
          <cell r="BA21">
            <v>70.451847414340776</v>
          </cell>
          <cell r="BB21">
            <v>70.401585353921476</v>
          </cell>
          <cell r="BC21">
            <v>70.351222843957046</v>
          </cell>
          <cell r="BD21">
            <v>70.300718379460591</v>
          </cell>
          <cell r="BE21">
            <v>70.377257075999594</v>
          </cell>
          <cell r="BF21">
            <v>70.453579667588869</v>
          </cell>
          <cell r="BG21">
            <v>70.529652952330039</v>
          </cell>
          <cell r="BH21">
            <v>70.605460103659041</v>
          </cell>
          <cell r="BI21">
            <v>70.679896256640873</v>
          </cell>
        </row>
        <row r="27">
          <cell r="L27">
            <v>1.4795000000000003</v>
          </cell>
          <cell r="M27">
            <v>1.4795000000000003</v>
          </cell>
          <cell r="N27">
            <v>1.4795000000000003</v>
          </cell>
          <cell r="O27">
            <v>1.4795000000000003</v>
          </cell>
          <cell r="P27">
            <v>1.4795000000000003</v>
          </cell>
          <cell r="Q27">
            <v>1.4795000000000003</v>
          </cell>
          <cell r="R27">
            <v>1.4795000000000003</v>
          </cell>
          <cell r="S27">
            <v>1.4795000000000003</v>
          </cell>
          <cell r="T27">
            <v>1.4795000000000003</v>
          </cell>
          <cell r="U27">
            <v>1.4795000000000003</v>
          </cell>
          <cell r="V27">
            <v>1.4795000000000003</v>
          </cell>
          <cell r="W27">
            <v>1.4795000000000003</v>
          </cell>
          <cell r="X27">
            <v>1.4795000000000003</v>
          </cell>
          <cell r="Y27">
            <v>1.4795000000000003</v>
          </cell>
          <cell r="Z27">
            <v>1.4795000000000003</v>
          </cell>
          <cell r="AA27">
            <v>1.4795000000000003</v>
          </cell>
          <cell r="AB27">
            <v>1.4795000000000003</v>
          </cell>
          <cell r="AC27">
            <v>1.4795000000000003</v>
          </cell>
          <cell r="AD27">
            <v>1.4795000000000003</v>
          </cell>
          <cell r="AE27">
            <v>1.4795000000000003</v>
          </cell>
          <cell r="AF27">
            <v>1.4795000000000003</v>
          </cell>
          <cell r="AG27">
            <v>1.4795000000000003</v>
          </cell>
          <cell r="AH27">
            <v>1.4795000000000003</v>
          </cell>
          <cell r="AI27">
            <v>1.4795000000000003</v>
          </cell>
          <cell r="AJ27">
            <v>1.4795000000000003</v>
          </cell>
          <cell r="AK27">
            <v>1.4795000000000003</v>
          </cell>
          <cell r="AL27">
            <v>1.4795000000000003</v>
          </cell>
          <cell r="AM27">
            <v>1.4795000000000003</v>
          </cell>
          <cell r="AN27">
            <v>1.4795000000000003</v>
          </cell>
          <cell r="AO27">
            <v>1.4795000000000003</v>
          </cell>
          <cell r="AP27">
            <v>1.4795000000000003</v>
          </cell>
          <cell r="AQ27">
            <v>1.4795000000000003</v>
          </cell>
          <cell r="AR27">
            <v>1.4795000000000003</v>
          </cell>
          <cell r="AS27">
            <v>1.4795000000000003</v>
          </cell>
          <cell r="AT27">
            <v>1.4795000000000003</v>
          </cell>
          <cell r="AU27">
            <v>1.4795000000000003</v>
          </cell>
          <cell r="AV27">
            <v>1.4795000000000003</v>
          </cell>
          <cell r="AW27">
            <v>1.4795000000000003</v>
          </cell>
          <cell r="AX27">
            <v>1.4795000000000003</v>
          </cell>
          <cell r="AY27">
            <v>1.4795000000000003</v>
          </cell>
          <cell r="AZ27">
            <v>1.4795000000000003</v>
          </cell>
          <cell r="BA27">
            <v>1.4795000000000003</v>
          </cell>
          <cell r="BB27">
            <v>1.4795000000000003</v>
          </cell>
          <cell r="BC27">
            <v>1.4795000000000003</v>
          </cell>
          <cell r="BD27">
            <v>1.4795000000000003</v>
          </cell>
          <cell r="BE27">
            <v>1.4795000000000003</v>
          </cell>
          <cell r="BF27">
            <v>1.4795000000000003</v>
          </cell>
          <cell r="BG27">
            <v>1.4795000000000003</v>
          </cell>
          <cell r="BH27">
            <v>1.4795000000000003</v>
          </cell>
          <cell r="BI27">
            <v>1.4795000000000003</v>
          </cell>
        </row>
        <row r="28">
          <cell r="L28">
            <v>5.5877455173864687</v>
          </cell>
          <cell r="M28">
            <v>5.5877455173864687</v>
          </cell>
          <cell r="N28">
            <v>5.5877455173864687</v>
          </cell>
          <cell r="O28">
            <v>3.9877455173864687</v>
          </cell>
          <cell r="P28">
            <v>0.86774551738646855</v>
          </cell>
          <cell r="Q28">
            <v>0.73829776714131723</v>
          </cell>
          <cell r="R28">
            <v>0.73829776714131723</v>
          </cell>
          <cell r="S28">
            <v>0.73829776714131723</v>
          </cell>
          <cell r="T28">
            <v>0.73829776714131723</v>
          </cell>
          <cell r="U28">
            <v>0.73829776714131723</v>
          </cell>
          <cell r="V28">
            <v>0.73829776714131723</v>
          </cell>
          <cell r="W28">
            <v>0.73829776714131723</v>
          </cell>
          <cell r="X28">
            <v>0.73829776714131723</v>
          </cell>
          <cell r="Y28">
            <v>0.73829776714131723</v>
          </cell>
          <cell r="Z28">
            <v>0.73829776714131723</v>
          </cell>
          <cell r="AA28">
            <v>0.73829776714131723</v>
          </cell>
          <cell r="AB28">
            <v>0.73829776714131723</v>
          </cell>
          <cell r="AC28">
            <v>0.73829776714131723</v>
          </cell>
          <cell r="AD28">
            <v>0.73829776714131723</v>
          </cell>
          <cell r="AE28">
            <v>0.73829776714131723</v>
          </cell>
          <cell r="AF28">
            <v>0.73829776714131723</v>
          </cell>
          <cell r="AG28">
            <v>0.73829776714131723</v>
          </cell>
          <cell r="AH28">
            <v>0.73829776714131723</v>
          </cell>
          <cell r="AI28">
            <v>0.73829776714131723</v>
          </cell>
          <cell r="AJ28">
            <v>0.73829776714131723</v>
          </cell>
          <cell r="AK28">
            <v>0.73829776714131723</v>
          </cell>
          <cell r="AL28">
            <v>0.73829776714131723</v>
          </cell>
          <cell r="AM28">
            <v>0.73829776714131723</v>
          </cell>
          <cell r="AN28">
            <v>0.73829776714131723</v>
          </cell>
          <cell r="AO28">
            <v>0.73829776714131723</v>
          </cell>
          <cell r="AP28">
            <v>0.73829776714131723</v>
          </cell>
          <cell r="AQ28">
            <v>0.73829776714131723</v>
          </cell>
          <cell r="AR28">
            <v>0.73829776714131723</v>
          </cell>
          <cell r="AS28">
            <v>0.73829776714131723</v>
          </cell>
          <cell r="AT28">
            <v>0.73829776714131723</v>
          </cell>
          <cell r="AU28">
            <v>0.73829776714131723</v>
          </cell>
          <cell r="AV28">
            <v>0.73829776714131723</v>
          </cell>
          <cell r="AW28">
            <v>0.73829776714131723</v>
          </cell>
          <cell r="AX28">
            <v>0.73829776714131723</v>
          </cell>
          <cell r="AY28">
            <v>0.73829776714131723</v>
          </cell>
          <cell r="AZ28">
            <v>0.73829776714131723</v>
          </cell>
          <cell r="BA28">
            <v>0.73829776714131723</v>
          </cell>
          <cell r="BB28">
            <v>0.73829776714131723</v>
          </cell>
          <cell r="BC28">
            <v>0.73829776714131723</v>
          </cell>
          <cell r="BD28">
            <v>0.73829776714131723</v>
          </cell>
          <cell r="BE28">
            <v>0.73829776714131723</v>
          </cell>
          <cell r="BF28">
            <v>0.73829776714131723</v>
          </cell>
          <cell r="BG28">
            <v>0.73829776714131723</v>
          </cell>
          <cell r="BH28">
            <v>0.73829776714131723</v>
          </cell>
          <cell r="BI28">
            <v>0.73829776714131723</v>
          </cell>
        </row>
      </sheetData>
      <sheetData sheetId="13"/>
      <sheetData sheetId="14">
        <row r="3">
          <cell r="L3">
            <v>68.943995088928688</v>
          </cell>
          <cell r="M3">
            <v>68.508337855602306</v>
          </cell>
          <cell r="N3">
            <v>68.158200440589582</v>
          </cell>
          <cell r="O3">
            <v>67.723940091272254</v>
          </cell>
          <cell r="P3">
            <v>67.503891317459136</v>
          </cell>
          <cell r="Q3">
            <v>66.912438934327554</v>
          </cell>
          <cell r="R3">
            <v>66.506415629737944</v>
          </cell>
          <cell r="S3">
            <v>65.919463671241374</v>
          </cell>
          <cell r="T3">
            <v>65.384832968221673</v>
          </cell>
          <cell r="U3">
            <v>64.661134967840937</v>
          </cell>
          <cell r="V3">
            <v>62.853170958663611</v>
          </cell>
          <cell r="W3">
            <v>62.885356735363189</v>
          </cell>
          <cell r="X3">
            <v>62.927946849074978</v>
          </cell>
          <cell r="Y3">
            <v>62.986086203228005</v>
          </cell>
          <cell r="Z3">
            <v>63.056228332844626</v>
          </cell>
          <cell r="AA3">
            <v>61.628512159769649</v>
          </cell>
          <cell r="AB3">
            <v>61.71307790002971</v>
          </cell>
          <cell r="AC3">
            <v>61.796684095140385</v>
          </cell>
          <cell r="AD3">
            <v>61.89084052155043</v>
          </cell>
          <cell r="AE3">
            <v>61.996136980907345</v>
          </cell>
          <cell r="AF3">
            <v>60.700833049863846</v>
          </cell>
          <cell r="AG3">
            <v>60.810597453933724</v>
          </cell>
          <cell r="AH3">
            <v>60.923849401902551</v>
          </cell>
          <cell r="AI3">
            <v>61.038651276311448</v>
          </cell>
          <cell r="AJ3">
            <v>61.158990317932876</v>
          </cell>
          <cell r="AK3">
            <v>60.09494242413264</v>
          </cell>
          <cell r="AL3">
            <v>60.203638000679163</v>
          </cell>
          <cell r="AM3">
            <v>60.313936367656972</v>
          </cell>
          <cell r="AN3">
            <v>60.425642350763169</v>
          </cell>
          <cell r="AO3">
            <v>60.538581821518257</v>
          </cell>
          <cell r="AP3">
            <v>60.26259896698388</v>
          </cell>
          <cell r="AQ3">
            <v>60.377553949605151</v>
          </cell>
          <cell r="AR3">
            <v>60.493320897732133</v>
          </cell>
          <cell r="AS3">
            <v>60.609786176834618</v>
          </cell>
          <cell r="AT3">
            <v>60.726846899326148</v>
          </cell>
          <cell r="AU3">
            <v>60.484409637522269</v>
          </cell>
          <cell r="AV3">
            <v>60.591209658941864</v>
          </cell>
          <cell r="AW3">
            <v>60.697240939952465</v>
          </cell>
          <cell r="AX3">
            <v>60.803467977358387</v>
          </cell>
          <cell r="AY3">
            <v>60.909203721507737</v>
          </cell>
          <cell r="AZ3">
            <v>60.740584194007909</v>
          </cell>
          <cell r="BA3">
            <v>60.841957759249951</v>
          </cell>
          <cell r="BB3">
            <v>60.943275764800688</v>
          </cell>
          <cell r="BC3">
            <v>61.044493320806296</v>
          </cell>
          <cell r="BD3">
            <v>61.145568922279885</v>
          </cell>
          <cell r="BE3">
            <v>60.986464115729781</v>
          </cell>
          <cell r="BF3">
            <v>61.08714320422996</v>
          </cell>
          <cell r="BG3">
            <v>61.187572985882042</v>
          </cell>
          <cell r="BH3">
            <v>61.287736634121927</v>
          </cell>
          <cell r="BI3">
            <v>61.386529284014685</v>
          </cell>
        </row>
        <row r="4">
          <cell r="L4">
            <v>86.920430402112856</v>
          </cell>
          <cell r="M4">
            <v>62.960616313848931</v>
          </cell>
          <cell r="N4">
            <v>62.863229904247888</v>
          </cell>
          <cell r="O4">
            <v>64.389041839562466</v>
          </cell>
          <cell r="P4">
            <v>53.830331498732122</v>
          </cell>
          <cell r="Q4">
            <v>55.927667638071341</v>
          </cell>
          <cell r="R4">
            <v>55.962104586747159</v>
          </cell>
          <cell r="S4">
            <v>67.822329765327368</v>
          </cell>
          <cell r="T4">
            <v>67.854402970960933</v>
          </cell>
          <cell r="U4">
            <v>67.901467405455406</v>
          </cell>
          <cell r="V4">
            <v>67.934932971667735</v>
          </cell>
          <cell r="W4">
            <v>67.905691138756936</v>
          </cell>
          <cell r="X4">
            <v>67.886853642858355</v>
          </cell>
          <cell r="Y4">
            <v>67.883565387401006</v>
          </cell>
          <cell r="Z4">
            <v>67.892279907407243</v>
          </cell>
          <cell r="AA4">
            <v>69.068857211768986</v>
          </cell>
          <cell r="AB4">
            <v>68.957740610465763</v>
          </cell>
          <cell r="AC4">
            <v>68.845664464013126</v>
          </cell>
          <cell r="AD4">
            <v>68.744138548859894</v>
          </cell>
          <cell r="AE4">
            <v>68.653752666653531</v>
          </cell>
          <cell r="AF4">
            <v>68.643065359296102</v>
          </cell>
          <cell r="AG4">
            <v>68.640799871052053</v>
          </cell>
          <cell r="AH4">
            <v>68.642021926706974</v>
          </cell>
          <cell r="AI4">
            <v>68.644793908801958</v>
          </cell>
          <cell r="AJ4">
            <v>68.653103058109465</v>
          </cell>
          <cell r="AK4">
            <v>68.72926497412162</v>
          </cell>
          <cell r="AL4">
            <v>68.794865237480536</v>
          </cell>
          <cell r="AM4">
            <v>68.862068291270731</v>
          </cell>
          <cell r="AN4">
            <v>68.930678961189329</v>
          </cell>
          <cell r="AO4">
            <v>69.000523118756831</v>
          </cell>
          <cell r="AP4">
            <v>68.88552478712009</v>
          </cell>
          <cell r="AQ4">
            <v>68.771464292639024</v>
          </cell>
          <cell r="AR4">
            <v>68.658215763663648</v>
          </cell>
          <cell r="AS4">
            <v>68.545665565663782</v>
          </cell>
          <cell r="AT4">
            <v>68.433710811052961</v>
          </cell>
          <cell r="AU4">
            <v>68.422951170881632</v>
          </cell>
          <cell r="AV4">
            <v>68.401428813933762</v>
          </cell>
          <cell r="AW4">
            <v>68.379137716576921</v>
          </cell>
          <cell r="AX4">
            <v>68.357042375615421</v>
          </cell>
          <cell r="AY4">
            <v>68.334455741397292</v>
          </cell>
          <cell r="AZ4">
            <v>68.284256147927422</v>
          </cell>
          <cell r="BA4">
            <v>68.234049647199456</v>
          </cell>
          <cell r="BB4">
            <v>68.183787586780156</v>
          </cell>
          <cell r="BC4">
            <v>68.133425076815726</v>
          </cell>
          <cell r="BD4">
            <v>68.082920612319271</v>
          </cell>
          <cell r="BE4">
            <v>68.159459308858274</v>
          </cell>
          <cell r="BF4">
            <v>68.235781900447549</v>
          </cell>
          <cell r="BG4">
            <v>68.311855185188719</v>
          </cell>
          <cell r="BH4">
            <v>68.387662336517721</v>
          </cell>
          <cell r="BI4">
            <v>68.462098489499553</v>
          </cell>
        </row>
        <row r="5">
          <cell r="L5">
            <v>96.520430402112851</v>
          </cell>
          <cell r="M5">
            <v>72.560616313848925</v>
          </cell>
          <cell r="N5">
            <v>72.463229904247882</v>
          </cell>
          <cell r="O5">
            <v>73.989041839562461</v>
          </cell>
          <cell r="P5">
            <v>63.430331498732123</v>
          </cell>
          <cell r="Q5">
            <v>65.527667638071335</v>
          </cell>
          <cell r="R5">
            <v>65.562104586747154</v>
          </cell>
          <cell r="S5">
            <v>76.78304308032736</v>
          </cell>
          <cell r="T5">
            <v>76.854584366960921</v>
          </cell>
          <cell r="U5">
            <v>77.501467405455401</v>
          </cell>
          <cell r="V5">
            <v>77.534932971667729</v>
          </cell>
          <cell r="W5">
            <v>77.50569113875693</v>
          </cell>
          <cell r="X5">
            <v>77.48685364285835</v>
          </cell>
          <cell r="Y5">
            <v>77.483565387401001</v>
          </cell>
          <cell r="Z5">
            <v>77.492279907407237</v>
          </cell>
          <cell r="AA5">
            <v>78.66885721176898</v>
          </cell>
          <cell r="AB5">
            <v>78.557740610465757</v>
          </cell>
          <cell r="AC5">
            <v>78.44566446401312</v>
          </cell>
          <cell r="AD5">
            <v>78.344138548859888</v>
          </cell>
          <cell r="AE5">
            <v>78.253752666653526</v>
          </cell>
          <cell r="AF5">
            <v>78.243065359296097</v>
          </cell>
          <cell r="AG5">
            <v>78.240799871052047</v>
          </cell>
          <cell r="AH5">
            <v>78.242021926706968</v>
          </cell>
          <cell r="AI5">
            <v>78.244793908801952</v>
          </cell>
          <cell r="AJ5">
            <v>78.25310305810946</v>
          </cell>
          <cell r="AK5">
            <v>78.329264974121614</v>
          </cell>
          <cell r="AL5">
            <v>78.394865237480531</v>
          </cell>
          <cell r="AM5">
            <v>78.462068291270725</v>
          </cell>
          <cell r="AN5">
            <v>78.530678961189324</v>
          </cell>
          <cell r="AO5">
            <v>78.600523118756826</v>
          </cell>
          <cell r="AP5">
            <v>78.485524787120085</v>
          </cell>
          <cell r="AQ5">
            <v>78.371464292639018</v>
          </cell>
          <cell r="AR5">
            <v>78.258215763663642</v>
          </cell>
          <cell r="AS5">
            <v>78.145665565663776</v>
          </cell>
          <cell r="AT5">
            <v>78.033710811052956</v>
          </cell>
          <cell r="AU5">
            <v>78.022951170881626</v>
          </cell>
          <cell r="AV5">
            <v>78.001428813933757</v>
          </cell>
          <cell r="AW5">
            <v>77.979137716576915</v>
          </cell>
          <cell r="AX5">
            <v>77.957042375615416</v>
          </cell>
          <cell r="AY5">
            <v>77.934455741397286</v>
          </cell>
          <cell r="AZ5">
            <v>77.884256147927417</v>
          </cell>
          <cell r="BA5">
            <v>77.83404964719945</v>
          </cell>
          <cell r="BB5">
            <v>77.78378758678015</v>
          </cell>
          <cell r="BC5">
            <v>77.73342507681572</v>
          </cell>
          <cell r="BD5">
            <v>77.682920612319265</v>
          </cell>
          <cell r="BE5">
            <v>77.759459308858268</v>
          </cell>
          <cell r="BF5">
            <v>77.835781900447543</v>
          </cell>
          <cell r="BG5">
            <v>77.911855185188713</v>
          </cell>
          <cell r="BH5">
            <v>77.987662336517715</v>
          </cell>
          <cell r="BI5">
            <v>78.062098489499547</v>
          </cell>
        </row>
        <row r="8">
          <cell r="L8">
            <v>4.2007909152379401</v>
          </cell>
          <cell r="M8">
            <v>4.1448281265664688</v>
          </cell>
          <cell r="N8">
            <v>4.0888653378949984</v>
          </cell>
          <cell r="O8">
            <v>4.032902549223528</v>
          </cell>
          <cell r="P8">
            <v>3.9769397605520567</v>
          </cell>
          <cell r="Q8">
            <v>4.0172336917823515</v>
          </cell>
          <cell r="R8">
            <v>4.0575276230126462</v>
          </cell>
          <cell r="S8">
            <v>4.097821554242941</v>
          </cell>
          <cell r="T8">
            <v>4.1381154854732358</v>
          </cell>
          <cell r="U8">
            <v>4.1784094167035306</v>
          </cell>
          <cell r="V8">
            <v>4.2328859767311684</v>
          </cell>
          <cell r="W8">
            <v>4.2873625367588062</v>
          </cell>
          <cell r="X8">
            <v>4.341839096786444</v>
          </cell>
          <cell r="Y8">
            <v>4.3963156568140818</v>
          </cell>
          <cell r="Z8">
            <v>4.4507922168417196</v>
          </cell>
          <cell r="AA8">
            <v>4.4207314053994793</v>
          </cell>
          <cell r="AB8">
            <v>4.390670593957239</v>
          </cell>
          <cell r="AC8">
            <v>4.3606097825149988</v>
          </cell>
          <cell r="AD8">
            <v>4.3305489710727585</v>
          </cell>
          <cell r="AE8">
            <v>4.3004881596305182</v>
          </cell>
          <cell r="AF8">
            <v>4.3153567361578986</v>
          </cell>
          <cell r="AG8">
            <v>4.3302253126852772</v>
          </cell>
          <cell r="AH8">
            <v>4.3450938892126576</v>
          </cell>
          <cell r="AI8">
            <v>4.3599624657400362</v>
          </cell>
          <cell r="AJ8">
            <v>4.3748310422674166</v>
          </cell>
          <cell r="AK8">
            <v>4.4398094495414711</v>
          </cell>
          <cell r="AL8">
            <v>4.5047878568155255</v>
          </cell>
          <cell r="AM8">
            <v>4.56976626408958</v>
          </cell>
          <cell r="AN8">
            <v>4.6347446713636344</v>
          </cell>
          <cell r="AO8">
            <v>4.6997230786376889</v>
          </cell>
          <cell r="AP8">
            <v>4.6426479782545389</v>
          </cell>
          <cell r="AQ8">
            <v>4.5855728778713889</v>
          </cell>
          <cell r="AR8">
            <v>4.5284977774882371</v>
          </cell>
          <cell r="AS8">
            <v>4.4714226771050871</v>
          </cell>
          <cell r="AT8">
            <v>4.4143475767219371</v>
          </cell>
          <cell r="AU8">
            <v>4.4147363786590148</v>
          </cell>
          <cell r="AV8">
            <v>4.4151251805960925</v>
          </cell>
          <cell r="AW8">
            <v>4.4155139825331702</v>
          </cell>
          <cell r="AX8">
            <v>4.4159027844702479</v>
          </cell>
          <cell r="AY8">
            <v>4.4162915864073256</v>
          </cell>
          <cell r="AZ8">
            <v>4.3959729211221399</v>
          </cell>
          <cell r="BA8">
            <v>4.3756542558369551</v>
          </cell>
          <cell r="BB8">
            <v>4.3553355905517686</v>
          </cell>
          <cell r="BC8">
            <v>4.3350169252665838</v>
          </cell>
          <cell r="BD8">
            <v>4.3146982599813981</v>
          </cell>
          <cell r="BE8">
            <v>4.455307987553903</v>
          </cell>
          <cell r="BF8">
            <v>4.5959177151264079</v>
          </cell>
          <cell r="BG8">
            <v>4.736527442698911</v>
          </cell>
          <cell r="BH8">
            <v>4.8771371702714159</v>
          </cell>
          <cell r="BI8">
            <v>5.0177468978439208</v>
          </cell>
        </row>
        <row r="10">
          <cell r="L10">
            <v>23.375644397946225</v>
          </cell>
          <cell r="M10">
            <v>-9.254966831985012E-2</v>
          </cell>
          <cell r="N10">
            <v>0.21616412576330202</v>
          </cell>
          <cell r="O10">
            <v>2.2321991990666783</v>
          </cell>
          <cell r="P10">
            <v>-8.0504995792790695</v>
          </cell>
          <cell r="Q10">
            <v>-5.4020049880385699</v>
          </cell>
          <cell r="R10">
            <v>-5.0018386660034366</v>
          </cell>
          <cell r="S10">
            <v>6.765757854843045</v>
          </cell>
          <cell r="T10">
            <v>7.3316359132660125</v>
          </cell>
          <cell r="U10">
            <v>8.6619230209109332</v>
          </cell>
          <cell r="V10">
            <v>10.448876036272949</v>
          </cell>
          <cell r="W10">
            <v>10.332971866634935</v>
          </cell>
          <cell r="X10">
            <v>10.217067696996928</v>
          </cell>
          <cell r="Y10">
            <v>10.101163527358914</v>
          </cell>
          <cell r="Z10">
            <v>9.9852593577208921</v>
          </cell>
          <cell r="AA10">
            <v>12.619613646599852</v>
          </cell>
          <cell r="AB10">
            <v>12.453992116478808</v>
          </cell>
          <cell r="AC10">
            <v>12.288370586357736</v>
          </cell>
          <cell r="AD10">
            <v>12.1227490562367</v>
          </cell>
          <cell r="AE10">
            <v>11.957127526115663</v>
          </cell>
          <cell r="AF10">
            <v>13.226875573274352</v>
          </cell>
          <cell r="AG10">
            <v>13.099977104433046</v>
          </cell>
          <cell r="AH10">
            <v>12.97307863559176</v>
          </cell>
          <cell r="AI10">
            <v>12.846180166750468</v>
          </cell>
          <cell r="AJ10">
            <v>12.719281697909167</v>
          </cell>
          <cell r="AK10">
            <v>13.794513100447503</v>
          </cell>
          <cell r="AL10">
            <v>13.686439379985842</v>
          </cell>
          <cell r="AM10">
            <v>13.578365659524174</v>
          </cell>
          <cell r="AN10">
            <v>13.47029193906252</v>
          </cell>
          <cell r="AO10">
            <v>13.36221821860088</v>
          </cell>
          <cell r="AP10">
            <v>13.580277841881665</v>
          </cell>
          <cell r="AQ10">
            <v>13.408337465162479</v>
          </cell>
          <cell r="AR10">
            <v>13.236397088443272</v>
          </cell>
          <cell r="AS10">
            <v>13.064456711724072</v>
          </cell>
          <cell r="AT10">
            <v>12.892516335004871</v>
          </cell>
          <cell r="AU10">
            <v>13.123805154700342</v>
          </cell>
          <cell r="AV10">
            <v>12.9950939743958</v>
          </cell>
          <cell r="AW10">
            <v>12.86638279409128</v>
          </cell>
          <cell r="AX10">
            <v>12.73767161378678</v>
          </cell>
          <cell r="AY10">
            <v>12.608960433482224</v>
          </cell>
          <cell r="AZ10">
            <v>12.747699032797367</v>
          </cell>
          <cell r="BA10">
            <v>12.616437632112543</v>
          </cell>
          <cell r="BB10">
            <v>12.485176231427694</v>
          </cell>
          <cell r="BC10">
            <v>12.353914830742841</v>
          </cell>
          <cell r="BD10">
            <v>12.222653430057981</v>
          </cell>
          <cell r="BE10">
            <v>12.317687205574584</v>
          </cell>
          <cell r="BF10">
            <v>12.152720981091175</v>
          </cell>
          <cell r="BG10">
            <v>11.98775475660776</v>
          </cell>
          <cell r="BH10">
            <v>11.822788532124372</v>
          </cell>
          <cell r="BI10">
            <v>11.657822307640942</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2" sqref="C12"/>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3">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I9" sqref="I9"/>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07" t="s">
        <v>366</v>
      </c>
      <c r="C1" s="107"/>
      <c r="D1" s="107"/>
      <c r="E1" s="107"/>
      <c r="F1" s="107"/>
    </row>
    <row r="2" spans="2:44" ht="14.4" thickBot="1" x14ac:dyDescent="0.3"/>
    <row r="3" spans="2:44" ht="16.8" thickBot="1" x14ac:dyDescent="0.3">
      <c r="B3" s="119" t="s">
        <v>3</v>
      </c>
      <c r="C3" s="120"/>
      <c r="D3" s="129" t="str">
        <f>'Cover sheet'!C5</f>
        <v>Southern Water</v>
      </c>
      <c r="E3" s="130"/>
      <c r="F3" s="131"/>
    </row>
    <row r="4" spans="2:44" ht="16.8" thickBot="1" x14ac:dyDescent="0.3">
      <c r="B4" s="119" t="s">
        <v>6</v>
      </c>
      <c r="C4" s="120"/>
      <c r="D4" s="129" t="str">
        <f>'Cover sheet'!C6</f>
        <v>Sussex North</v>
      </c>
      <c r="E4" s="130"/>
      <c r="F4" s="131"/>
    </row>
    <row r="5" spans="2:44"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4.4" thickBot="1" x14ac:dyDescent="0.3">
      <c r="B6" s="61" t="s">
        <v>70</v>
      </c>
      <c r="C6" s="60" t="s">
        <v>152</v>
      </c>
      <c r="D6" s="18" t="s">
        <v>72</v>
      </c>
      <c r="E6" s="18" t="s">
        <v>73</v>
      </c>
      <c r="F6" s="75"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99" t="s">
        <v>403</v>
      </c>
    </row>
    <row r="7" spans="2:44" ht="102.6" x14ac:dyDescent="0.25">
      <c r="B7" s="56">
        <v>1</v>
      </c>
      <c r="C7" s="28" t="s">
        <v>404</v>
      </c>
      <c r="D7" s="34" t="s">
        <v>405</v>
      </c>
      <c r="E7" s="34" t="s">
        <v>97</v>
      </c>
      <c r="F7" s="34" t="s">
        <v>77</v>
      </c>
      <c r="H7" s="100" t="s">
        <v>406</v>
      </c>
      <c r="I7" s="100" t="s">
        <v>407</v>
      </c>
      <c r="J7" s="100" t="s">
        <v>408</v>
      </c>
      <c r="K7" s="100" t="s">
        <v>409</v>
      </c>
      <c r="L7" s="100" t="s">
        <v>410</v>
      </c>
      <c r="M7" s="100" t="s">
        <v>411</v>
      </c>
      <c r="N7" s="100" t="s">
        <v>412</v>
      </c>
      <c r="O7" s="100" t="s">
        <v>413</v>
      </c>
      <c r="P7" s="100" t="s">
        <v>414</v>
      </c>
      <c r="Q7" s="100" t="s">
        <v>415</v>
      </c>
      <c r="R7" s="100" t="s">
        <v>416</v>
      </c>
      <c r="S7" s="100" t="s">
        <v>417</v>
      </c>
      <c r="T7" s="100" t="s">
        <v>418</v>
      </c>
      <c r="U7" s="100" t="s">
        <v>419</v>
      </c>
      <c r="V7" s="100" t="s">
        <v>420</v>
      </c>
      <c r="W7" s="100" t="s">
        <v>421</v>
      </c>
      <c r="X7" s="100" t="s">
        <v>422</v>
      </c>
      <c r="Y7" s="100" t="s">
        <v>423</v>
      </c>
      <c r="Z7" s="100" t="s">
        <v>424</v>
      </c>
      <c r="AA7" s="100" t="s">
        <v>425</v>
      </c>
      <c r="AB7" s="100" t="s">
        <v>426</v>
      </c>
      <c r="AC7" s="100" t="s">
        <v>427</v>
      </c>
      <c r="AD7" s="100" t="s">
        <v>428</v>
      </c>
      <c r="AE7" s="100" t="s">
        <v>429</v>
      </c>
      <c r="AF7" s="100" t="s">
        <v>430</v>
      </c>
      <c r="AG7" s="100" t="s">
        <v>431</v>
      </c>
      <c r="AH7" s="100" t="s">
        <v>432</v>
      </c>
      <c r="AI7" s="100" t="s">
        <v>433</v>
      </c>
      <c r="AJ7" s="100" t="s">
        <v>434</v>
      </c>
      <c r="AK7" s="100" t="s">
        <v>434</v>
      </c>
      <c r="AL7" s="100" t="s">
        <v>434</v>
      </c>
      <c r="AM7" s="100" t="s">
        <v>434</v>
      </c>
      <c r="AN7" s="100" t="s">
        <v>434</v>
      </c>
      <c r="AO7" s="100" t="s">
        <v>434</v>
      </c>
      <c r="AP7" s="100" t="s">
        <v>434</v>
      </c>
      <c r="AQ7" s="100" t="s">
        <v>434</v>
      </c>
      <c r="AR7" s="100" t="s">
        <v>434</v>
      </c>
    </row>
    <row r="8" spans="2:44" ht="39.6" x14ac:dyDescent="0.25">
      <c r="B8" s="56">
        <v>2</v>
      </c>
      <c r="C8" s="91" t="s">
        <v>435</v>
      </c>
      <c r="D8" s="34" t="s">
        <v>436</v>
      </c>
      <c r="E8" s="34" t="s">
        <v>97</v>
      </c>
      <c r="F8" s="34" t="s">
        <v>77</v>
      </c>
      <c r="H8" s="100" t="s">
        <v>437</v>
      </c>
      <c r="I8" s="100" t="s">
        <v>438</v>
      </c>
      <c r="J8" s="100" t="s">
        <v>439</v>
      </c>
      <c r="K8" s="100" t="s">
        <v>440</v>
      </c>
      <c r="L8" s="100" t="s">
        <v>441</v>
      </c>
      <c r="M8" s="100" t="s">
        <v>442</v>
      </c>
      <c r="N8" s="100" t="s">
        <v>443</v>
      </c>
      <c r="O8" s="100" t="s">
        <v>444</v>
      </c>
      <c r="P8" s="100" t="s">
        <v>445</v>
      </c>
      <c r="Q8" s="100" t="s">
        <v>446</v>
      </c>
      <c r="R8" s="100" t="s">
        <v>447</v>
      </c>
      <c r="S8" s="100" t="s">
        <v>448</v>
      </c>
      <c r="T8" s="100" t="s">
        <v>449</v>
      </c>
      <c r="U8" s="100" t="s">
        <v>450</v>
      </c>
      <c r="V8" s="100" t="s">
        <v>451</v>
      </c>
      <c r="W8" s="100" t="s">
        <v>452</v>
      </c>
      <c r="X8" s="100" t="s">
        <v>453</v>
      </c>
      <c r="Y8" s="100" t="s">
        <v>454</v>
      </c>
      <c r="Z8" s="100" t="s">
        <v>455</v>
      </c>
      <c r="AA8" s="100" t="s">
        <v>456</v>
      </c>
      <c r="AB8" s="100" t="s">
        <v>457</v>
      </c>
      <c r="AC8" s="100" t="s">
        <v>458</v>
      </c>
      <c r="AD8" s="100" t="s">
        <v>459</v>
      </c>
      <c r="AE8" s="100" t="s">
        <v>460</v>
      </c>
      <c r="AF8" s="100" t="s">
        <v>461</v>
      </c>
      <c r="AG8" s="100" t="s">
        <v>462</v>
      </c>
      <c r="AH8" s="100" t="s">
        <v>463</v>
      </c>
      <c r="AI8" s="100" t="s">
        <v>464</v>
      </c>
      <c r="AJ8" s="100" t="s">
        <v>434</v>
      </c>
      <c r="AK8" s="100" t="s">
        <v>434</v>
      </c>
      <c r="AL8" s="100" t="s">
        <v>434</v>
      </c>
      <c r="AM8" s="100" t="s">
        <v>434</v>
      </c>
      <c r="AN8" s="100" t="s">
        <v>434</v>
      </c>
      <c r="AO8" s="100" t="s">
        <v>434</v>
      </c>
      <c r="AP8" s="100" t="s">
        <v>434</v>
      </c>
      <c r="AQ8" s="100" t="s">
        <v>434</v>
      </c>
      <c r="AR8" s="100" t="s">
        <v>434</v>
      </c>
    </row>
    <row r="9" spans="2:44" ht="39.6" x14ac:dyDescent="0.25">
      <c r="B9" s="56">
        <v>3</v>
      </c>
      <c r="C9" s="91" t="s">
        <v>465</v>
      </c>
      <c r="D9" s="34" t="s">
        <v>466</v>
      </c>
      <c r="E9" s="34" t="s">
        <v>97</v>
      </c>
      <c r="F9" s="34" t="s">
        <v>77</v>
      </c>
      <c r="H9" s="100" t="s">
        <v>467</v>
      </c>
      <c r="I9" s="100" t="s">
        <v>467</v>
      </c>
      <c r="J9" s="100" t="s">
        <v>468</v>
      </c>
      <c r="K9" s="100" t="s">
        <v>469</v>
      </c>
      <c r="L9" s="100" t="s">
        <v>469</v>
      </c>
      <c r="M9" s="100" t="s">
        <v>469</v>
      </c>
      <c r="N9" s="100" t="s">
        <v>470</v>
      </c>
      <c r="O9" s="100" t="s">
        <v>471</v>
      </c>
      <c r="P9" s="100" t="s">
        <v>471</v>
      </c>
      <c r="Q9" s="100" t="s">
        <v>472</v>
      </c>
      <c r="R9" s="100" t="s">
        <v>472</v>
      </c>
      <c r="S9" s="100" t="s">
        <v>472</v>
      </c>
      <c r="T9" s="100" t="s">
        <v>472</v>
      </c>
      <c r="U9" s="100" t="s">
        <v>472</v>
      </c>
      <c r="V9" s="100" t="s">
        <v>473</v>
      </c>
      <c r="W9" s="100" t="s">
        <v>473</v>
      </c>
      <c r="X9" s="100" t="s">
        <v>473</v>
      </c>
      <c r="Y9" s="100" t="s">
        <v>473</v>
      </c>
      <c r="Z9" s="100" t="s">
        <v>473</v>
      </c>
      <c r="AA9" s="100" t="s">
        <v>473</v>
      </c>
      <c r="AB9" s="100" t="s">
        <v>473</v>
      </c>
      <c r="AC9" s="100" t="s">
        <v>473</v>
      </c>
      <c r="AD9" s="100" t="s">
        <v>474</v>
      </c>
      <c r="AE9" s="100" t="s">
        <v>475</v>
      </c>
      <c r="AF9" s="100" t="s">
        <v>475</v>
      </c>
      <c r="AG9" s="100" t="s">
        <v>473</v>
      </c>
      <c r="AH9" s="100" t="s">
        <v>473</v>
      </c>
      <c r="AI9" s="100" t="s">
        <v>473</v>
      </c>
      <c r="AJ9" s="100" t="s">
        <v>434</v>
      </c>
      <c r="AK9" s="100" t="s">
        <v>434</v>
      </c>
      <c r="AL9" s="100" t="s">
        <v>434</v>
      </c>
      <c r="AM9" s="100" t="s">
        <v>434</v>
      </c>
      <c r="AN9" s="100" t="s">
        <v>434</v>
      </c>
      <c r="AO9" s="100" t="s">
        <v>434</v>
      </c>
      <c r="AP9" s="100" t="s">
        <v>434</v>
      </c>
      <c r="AQ9" s="100" t="s">
        <v>434</v>
      </c>
      <c r="AR9" s="100" t="s">
        <v>434</v>
      </c>
    </row>
    <row r="10" spans="2:44" ht="39.6" x14ac:dyDescent="0.25">
      <c r="B10" s="56">
        <v>4</v>
      </c>
      <c r="C10" s="91" t="s">
        <v>476</v>
      </c>
      <c r="D10" s="34" t="s">
        <v>477</v>
      </c>
      <c r="E10" s="34" t="s">
        <v>478</v>
      </c>
      <c r="F10" s="34" t="s">
        <v>77</v>
      </c>
      <c r="H10" s="100" t="s">
        <v>479</v>
      </c>
      <c r="I10" s="100" t="s">
        <v>479</v>
      </c>
      <c r="J10" s="100" t="s">
        <v>479</v>
      </c>
      <c r="K10" s="100" t="s">
        <v>479</v>
      </c>
      <c r="L10" s="100" t="s">
        <v>479</v>
      </c>
      <c r="M10" s="100" t="s">
        <v>480</v>
      </c>
      <c r="N10" s="100" t="s">
        <v>480</v>
      </c>
      <c r="O10" s="100" t="s">
        <v>480</v>
      </c>
      <c r="P10" s="100" t="s">
        <v>479</v>
      </c>
      <c r="Q10" s="100" t="s">
        <v>479</v>
      </c>
      <c r="R10" s="100" t="s">
        <v>479</v>
      </c>
      <c r="S10" s="100" t="s">
        <v>479</v>
      </c>
      <c r="T10" s="100" t="s">
        <v>479</v>
      </c>
      <c r="U10" s="100" t="s">
        <v>479</v>
      </c>
      <c r="V10" s="100" t="s">
        <v>479</v>
      </c>
      <c r="W10" s="100" t="s">
        <v>479</v>
      </c>
      <c r="X10" s="100" t="s">
        <v>479</v>
      </c>
      <c r="Y10" s="100" t="s">
        <v>479</v>
      </c>
      <c r="Z10" s="100" t="s">
        <v>479</v>
      </c>
      <c r="AA10" s="100" t="s">
        <v>479</v>
      </c>
      <c r="AB10" s="100" t="s">
        <v>479</v>
      </c>
      <c r="AC10" s="100" t="s">
        <v>479</v>
      </c>
      <c r="AD10" s="100" t="s">
        <v>479</v>
      </c>
      <c r="AE10" s="100" t="s">
        <v>479</v>
      </c>
      <c r="AF10" s="100" t="s">
        <v>480</v>
      </c>
      <c r="AG10" s="100" t="s">
        <v>479</v>
      </c>
      <c r="AH10" s="100" t="s">
        <v>479</v>
      </c>
      <c r="AI10" s="100" t="s">
        <v>480</v>
      </c>
      <c r="AJ10" s="100" t="s">
        <v>434</v>
      </c>
      <c r="AK10" s="100" t="s">
        <v>434</v>
      </c>
      <c r="AL10" s="100" t="s">
        <v>434</v>
      </c>
      <c r="AM10" s="100" t="s">
        <v>434</v>
      </c>
      <c r="AN10" s="100" t="s">
        <v>434</v>
      </c>
      <c r="AO10" s="100" t="s">
        <v>434</v>
      </c>
      <c r="AP10" s="100" t="s">
        <v>434</v>
      </c>
      <c r="AQ10" s="100" t="s">
        <v>434</v>
      </c>
      <c r="AR10" s="100" t="s">
        <v>434</v>
      </c>
    </row>
    <row r="11" spans="2:44" ht="39.6" x14ac:dyDescent="0.25">
      <c r="B11" s="56">
        <v>5</v>
      </c>
      <c r="C11" s="91" t="s">
        <v>481</v>
      </c>
      <c r="D11" s="34" t="s">
        <v>482</v>
      </c>
      <c r="E11" s="34" t="s">
        <v>103</v>
      </c>
      <c r="F11" s="34" t="s">
        <v>77</v>
      </c>
      <c r="H11" s="100" t="s">
        <v>483</v>
      </c>
      <c r="I11" s="100" t="s">
        <v>483</v>
      </c>
      <c r="J11" s="100" t="s">
        <v>484</v>
      </c>
      <c r="K11" s="100" t="s">
        <v>485</v>
      </c>
      <c r="L11" s="100" t="s">
        <v>485</v>
      </c>
      <c r="M11" s="100" t="s">
        <v>486</v>
      </c>
      <c r="N11" s="100" t="s">
        <v>487</v>
      </c>
      <c r="O11" s="100" t="s">
        <v>488</v>
      </c>
      <c r="P11" s="100" t="s">
        <v>488</v>
      </c>
      <c r="Q11" s="100" t="s">
        <v>489</v>
      </c>
      <c r="R11" s="100" t="s">
        <v>485</v>
      </c>
      <c r="S11" s="100" t="s">
        <v>485</v>
      </c>
      <c r="T11" s="100" t="s">
        <v>485</v>
      </c>
      <c r="U11" s="100" t="s">
        <v>490</v>
      </c>
      <c r="V11" s="100" t="s">
        <v>483</v>
      </c>
      <c r="W11" s="100" t="s">
        <v>491</v>
      </c>
      <c r="X11" s="100" t="s">
        <v>492</v>
      </c>
      <c r="Y11" s="100" t="s">
        <v>486</v>
      </c>
      <c r="Z11" s="100" t="s">
        <v>486</v>
      </c>
      <c r="AA11" s="100" t="s">
        <v>493</v>
      </c>
      <c r="AB11" s="100" t="s">
        <v>494</v>
      </c>
      <c r="AC11" s="100" t="s">
        <v>493</v>
      </c>
      <c r="AD11" s="100" t="s">
        <v>483</v>
      </c>
      <c r="AE11" s="100" t="s">
        <v>483</v>
      </c>
      <c r="AF11" s="100" t="s">
        <v>483</v>
      </c>
      <c r="AG11" s="100" t="s">
        <v>483</v>
      </c>
      <c r="AH11" s="100" t="s">
        <v>483</v>
      </c>
      <c r="AI11" s="100" t="s">
        <v>483</v>
      </c>
      <c r="AJ11" s="100" t="s">
        <v>434</v>
      </c>
      <c r="AK11" s="100" t="s">
        <v>434</v>
      </c>
      <c r="AL11" s="100" t="s">
        <v>434</v>
      </c>
      <c r="AM11" s="100" t="s">
        <v>434</v>
      </c>
      <c r="AN11" s="100" t="s">
        <v>434</v>
      </c>
      <c r="AO11" s="100" t="s">
        <v>434</v>
      </c>
      <c r="AP11" s="100" t="s">
        <v>434</v>
      </c>
      <c r="AQ11" s="100" t="s">
        <v>434</v>
      </c>
      <c r="AR11" s="100" t="s">
        <v>434</v>
      </c>
    </row>
    <row r="12" spans="2:44" ht="38.700000000000003" customHeight="1" x14ac:dyDescent="0.25">
      <c r="B12" s="56">
        <v>6</v>
      </c>
      <c r="C12" s="91" t="s">
        <v>495</v>
      </c>
      <c r="D12" s="34" t="s">
        <v>77</v>
      </c>
      <c r="E12" s="34" t="s">
        <v>97</v>
      </c>
      <c r="F12" s="34" t="s">
        <v>77</v>
      </c>
      <c r="H12" s="100" t="s">
        <v>496</v>
      </c>
      <c r="I12" s="100" t="s">
        <v>496</v>
      </c>
      <c r="J12" s="100" t="s">
        <v>496</v>
      </c>
      <c r="K12" s="100" t="s">
        <v>496</v>
      </c>
      <c r="L12" s="100" t="s">
        <v>496</v>
      </c>
      <c r="M12" s="100" t="s">
        <v>496</v>
      </c>
      <c r="N12" s="100" t="s">
        <v>496</v>
      </c>
      <c r="O12" s="100" t="s">
        <v>496</v>
      </c>
      <c r="P12" s="100" t="s">
        <v>496</v>
      </c>
      <c r="Q12" s="100" t="s">
        <v>496</v>
      </c>
      <c r="R12" s="100" t="s">
        <v>496</v>
      </c>
      <c r="S12" s="100" t="s">
        <v>496</v>
      </c>
      <c r="T12" s="100" t="s">
        <v>496</v>
      </c>
      <c r="U12" s="100" t="s">
        <v>496</v>
      </c>
      <c r="V12" s="100" t="s">
        <v>496</v>
      </c>
      <c r="W12" s="100" t="s">
        <v>496</v>
      </c>
      <c r="X12" s="100" t="s">
        <v>496</v>
      </c>
      <c r="Y12" s="100" t="s">
        <v>496</v>
      </c>
      <c r="Z12" s="100" t="s">
        <v>496</v>
      </c>
      <c r="AA12" s="100" t="s">
        <v>496</v>
      </c>
      <c r="AB12" s="100" t="s">
        <v>496</v>
      </c>
      <c r="AC12" s="100" t="s">
        <v>496</v>
      </c>
      <c r="AD12" s="100" t="s">
        <v>496</v>
      </c>
      <c r="AE12" s="100" t="s">
        <v>496</v>
      </c>
      <c r="AF12" s="100" t="s">
        <v>496</v>
      </c>
      <c r="AG12" s="100" t="s">
        <v>496</v>
      </c>
      <c r="AH12" s="100" t="s">
        <v>496</v>
      </c>
      <c r="AI12" s="100" t="s">
        <v>496</v>
      </c>
      <c r="AJ12" s="100" t="s">
        <v>434</v>
      </c>
      <c r="AK12" s="100" t="s">
        <v>434</v>
      </c>
      <c r="AL12" s="100" t="s">
        <v>434</v>
      </c>
      <c r="AM12" s="100" t="s">
        <v>434</v>
      </c>
      <c r="AN12" s="100" t="s">
        <v>434</v>
      </c>
      <c r="AO12" s="100" t="s">
        <v>434</v>
      </c>
      <c r="AP12" s="100" t="s">
        <v>434</v>
      </c>
      <c r="AQ12" s="100" t="s">
        <v>434</v>
      </c>
      <c r="AR12" s="100" t="s">
        <v>434</v>
      </c>
    </row>
    <row r="13" spans="2:44" ht="39.6" x14ac:dyDescent="0.25">
      <c r="B13" s="56">
        <v>7</v>
      </c>
      <c r="C13" s="91" t="s">
        <v>497</v>
      </c>
      <c r="D13" s="34" t="s">
        <v>498</v>
      </c>
      <c r="E13" s="34" t="s">
        <v>101</v>
      </c>
      <c r="F13" s="34">
        <v>1</v>
      </c>
      <c r="H13" s="101">
        <v>16.8</v>
      </c>
      <c r="I13" s="101">
        <v>5.4</v>
      </c>
      <c r="J13" s="101">
        <v>0</v>
      </c>
      <c r="K13" s="101">
        <v>1.96</v>
      </c>
      <c r="L13" s="101">
        <v>3.12</v>
      </c>
      <c r="M13" s="101">
        <v>2</v>
      </c>
      <c r="N13" s="101">
        <v>20.100000000000001</v>
      </c>
      <c r="O13" s="101">
        <v>10</v>
      </c>
      <c r="P13" s="101">
        <v>20</v>
      </c>
      <c r="Q13" s="101">
        <v>1.3</v>
      </c>
      <c r="R13" s="101">
        <v>0</v>
      </c>
      <c r="S13" s="101">
        <v>0</v>
      </c>
      <c r="T13" s="101">
        <v>0</v>
      </c>
      <c r="U13" s="101">
        <v>1.71</v>
      </c>
      <c r="V13" s="101">
        <v>0.91848269599999999</v>
      </c>
      <c r="W13" s="101">
        <v>0.13777240399999999</v>
      </c>
      <c r="X13" s="101">
        <v>7.3478615999999997E-2</v>
      </c>
      <c r="Y13" s="101">
        <v>0.113662234</v>
      </c>
      <c r="Z13" s="101">
        <v>7.3478615999999997E-2</v>
      </c>
      <c r="AA13" s="101">
        <v>4.1331721000000002E-2</v>
      </c>
      <c r="AB13" s="101">
        <v>1.8323729789999998</v>
      </c>
      <c r="AC13" s="101">
        <v>1.343280941</v>
      </c>
      <c r="AD13" s="101">
        <v>4.93</v>
      </c>
      <c r="AE13" s="101">
        <v>0.28999999999999998</v>
      </c>
      <c r="AF13" s="101">
        <v>0.39</v>
      </c>
      <c r="AG13" s="101">
        <v>0.54</v>
      </c>
      <c r="AH13" s="101">
        <v>0.03</v>
      </c>
      <c r="AI13" s="101">
        <v>0.05</v>
      </c>
      <c r="AJ13" s="101" t="s">
        <v>434</v>
      </c>
      <c r="AK13" s="101" t="s">
        <v>434</v>
      </c>
      <c r="AL13" s="101" t="s">
        <v>434</v>
      </c>
      <c r="AM13" s="101" t="s">
        <v>434</v>
      </c>
      <c r="AN13" s="101" t="s">
        <v>434</v>
      </c>
      <c r="AO13" s="101" t="s">
        <v>434</v>
      </c>
      <c r="AP13" s="101" t="s">
        <v>434</v>
      </c>
      <c r="AQ13" s="101" t="s">
        <v>434</v>
      </c>
      <c r="AR13" s="101" t="s">
        <v>434</v>
      </c>
    </row>
    <row r="14" spans="2:44" ht="39.6" x14ac:dyDescent="0.25">
      <c r="B14" s="56">
        <v>8</v>
      </c>
      <c r="C14" s="91" t="s">
        <v>499</v>
      </c>
      <c r="D14" s="34" t="s">
        <v>500</v>
      </c>
      <c r="E14" s="34" t="s">
        <v>501</v>
      </c>
      <c r="F14" s="34">
        <v>2</v>
      </c>
      <c r="H14" s="102">
        <v>28655.321707210162</v>
      </c>
      <c r="I14" s="102">
        <v>9210.6391201746937</v>
      </c>
      <c r="J14" s="102">
        <v>0</v>
      </c>
      <c r="K14" s="102">
        <v>17690.683479146104</v>
      </c>
      <c r="L14" s="102">
        <v>28160.679823946866</v>
      </c>
      <c r="M14" s="102">
        <v>18710.136011001036</v>
      </c>
      <c r="N14" s="102">
        <v>151543.19916605757</v>
      </c>
      <c r="O14" s="102">
        <v>84004.622989183496</v>
      </c>
      <c r="P14" s="102">
        <v>168009.24597836699</v>
      </c>
      <c r="Q14" s="102">
        <v>7597.9818703967076</v>
      </c>
      <c r="R14" s="102">
        <v>0</v>
      </c>
      <c r="S14" s="102">
        <v>0</v>
      </c>
      <c r="T14" s="102">
        <v>0</v>
      </c>
      <c r="U14" s="102">
        <v>13857.044104005687</v>
      </c>
      <c r="V14" s="102">
        <v>8698.8713063326304</v>
      </c>
      <c r="W14" s="102">
        <v>1384.3999969167455</v>
      </c>
      <c r="X14" s="102">
        <v>712.43392174376004</v>
      </c>
      <c r="Y14" s="102">
        <v>1063.3179287271128</v>
      </c>
      <c r="Z14" s="102">
        <v>687.3974496300583</v>
      </c>
      <c r="AA14" s="102">
        <v>300.54984373773101</v>
      </c>
      <c r="AB14" s="102">
        <v>14521.881970491122</v>
      </c>
      <c r="AC14" s="102">
        <v>10896.074529680704</v>
      </c>
      <c r="AD14" s="102">
        <v>41263.798926417207</v>
      </c>
      <c r="AE14" s="102">
        <v>2439.2525459216681</v>
      </c>
      <c r="AF14" s="102">
        <v>3170.0365636020233</v>
      </c>
      <c r="AG14" s="102">
        <v>4149.9481678842885</v>
      </c>
      <c r="AH14" s="102">
        <v>255.2985578059606</v>
      </c>
      <c r="AI14" s="102">
        <v>420.54286148514188</v>
      </c>
      <c r="AJ14" s="102" t="s">
        <v>434</v>
      </c>
      <c r="AK14" s="102" t="s">
        <v>434</v>
      </c>
      <c r="AL14" s="102" t="s">
        <v>434</v>
      </c>
      <c r="AM14" s="102" t="s">
        <v>434</v>
      </c>
      <c r="AN14" s="102" t="s">
        <v>434</v>
      </c>
      <c r="AO14" s="102" t="s">
        <v>434</v>
      </c>
      <c r="AP14" s="102" t="s">
        <v>434</v>
      </c>
      <c r="AQ14" s="102" t="s">
        <v>434</v>
      </c>
      <c r="AR14" s="102" t="s">
        <v>434</v>
      </c>
    </row>
    <row r="15" spans="2:44" ht="39.6" x14ac:dyDescent="0.25">
      <c r="B15" s="56">
        <v>9</v>
      </c>
      <c r="C15" s="91" t="s">
        <v>502</v>
      </c>
      <c r="D15" s="34" t="s">
        <v>503</v>
      </c>
      <c r="E15" s="34" t="s">
        <v>504</v>
      </c>
      <c r="F15" s="34">
        <v>2</v>
      </c>
      <c r="H15" s="102">
        <v>0</v>
      </c>
      <c r="I15" s="102">
        <v>0</v>
      </c>
      <c r="J15" s="102">
        <v>0</v>
      </c>
      <c r="K15" s="102">
        <v>8900.5209509315791</v>
      </c>
      <c r="L15" s="102">
        <v>9074.3442732060848</v>
      </c>
      <c r="M15" s="102">
        <v>12180.225016599745</v>
      </c>
      <c r="N15" s="102">
        <v>259109.55689829052</v>
      </c>
      <c r="O15" s="102">
        <v>64828.451085335255</v>
      </c>
      <c r="P15" s="102">
        <v>96790.463335627806</v>
      </c>
      <c r="Q15" s="102">
        <v>0</v>
      </c>
      <c r="R15" s="102">
        <v>43544.961278187446</v>
      </c>
      <c r="S15" s="102">
        <v>43544.961278187446</v>
      </c>
      <c r="T15" s="102">
        <v>11921.511437805166</v>
      </c>
      <c r="U15" s="102">
        <v>0</v>
      </c>
      <c r="V15" s="102">
        <v>26374.675220310048</v>
      </c>
      <c r="W15" s="102">
        <v>1458.0608167110845</v>
      </c>
      <c r="X15" s="102">
        <v>1297.0915361896173</v>
      </c>
      <c r="Y15" s="102">
        <v>0</v>
      </c>
      <c r="Z15" s="102">
        <v>6763.9628096717306</v>
      </c>
      <c r="AA15" s="102">
        <v>2558.6982447966475</v>
      </c>
      <c r="AB15" s="102">
        <v>108967.69156447073</v>
      </c>
      <c r="AC15" s="102">
        <v>129513.20444943108</v>
      </c>
      <c r="AD15" s="102">
        <v>0</v>
      </c>
      <c r="AE15" s="102">
        <v>0</v>
      </c>
      <c r="AF15" s="102">
        <v>0</v>
      </c>
      <c r="AG15" s="102">
        <v>0</v>
      </c>
      <c r="AH15" s="102">
        <v>0</v>
      </c>
      <c r="AI15" s="102">
        <v>0</v>
      </c>
      <c r="AJ15" s="102" t="s">
        <v>434</v>
      </c>
      <c r="AK15" s="102" t="s">
        <v>434</v>
      </c>
      <c r="AL15" s="102" t="s">
        <v>434</v>
      </c>
      <c r="AM15" s="102" t="s">
        <v>434</v>
      </c>
      <c r="AN15" s="102" t="s">
        <v>434</v>
      </c>
      <c r="AO15" s="102" t="s">
        <v>434</v>
      </c>
      <c r="AP15" s="102" t="s">
        <v>434</v>
      </c>
      <c r="AQ15" s="102" t="s">
        <v>434</v>
      </c>
      <c r="AR15" s="102" t="s">
        <v>434</v>
      </c>
    </row>
    <row r="16" spans="2:44" ht="39.6" x14ac:dyDescent="0.25">
      <c r="B16" s="56">
        <v>10</v>
      </c>
      <c r="C16" s="91" t="s">
        <v>505</v>
      </c>
      <c r="D16" s="34" t="s">
        <v>506</v>
      </c>
      <c r="E16" s="34" t="s">
        <v>504</v>
      </c>
      <c r="F16" s="34">
        <v>2</v>
      </c>
      <c r="H16" s="102">
        <v>9453.4055850621007</v>
      </c>
      <c r="I16" s="102">
        <v>12834.041930790027</v>
      </c>
      <c r="J16" s="102">
        <v>5706.0035155973565</v>
      </c>
      <c r="K16" s="102">
        <v>3167.9453548000029</v>
      </c>
      <c r="L16" s="102">
        <v>5396.5168219403076</v>
      </c>
      <c r="M16" s="102">
        <v>4025.4203332827906</v>
      </c>
      <c r="N16" s="102">
        <v>43057.640298904858</v>
      </c>
      <c r="O16" s="102">
        <v>46644.854568539638</v>
      </c>
      <c r="P16" s="102">
        <v>66745.033337011468</v>
      </c>
      <c r="Q16" s="102">
        <v>323.33274230185361</v>
      </c>
      <c r="R16" s="102">
        <v>4928.0572251652802</v>
      </c>
      <c r="S16" s="102">
        <v>4928.0572251652802</v>
      </c>
      <c r="T16" s="102">
        <v>1482.6377755753463</v>
      </c>
      <c r="U16" s="102">
        <v>2811.9611665515067</v>
      </c>
      <c r="V16" s="102">
        <v>11070.401930392238</v>
      </c>
      <c r="W16" s="102">
        <v>434.46666225194201</v>
      </c>
      <c r="X16" s="102">
        <v>1980.8213741920122</v>
      </c>
      <c r="Y16" s="102">
        <v>11124.44148607874</v>
      </c>
      <c r="Z16" s="102">
        <v>3105.3569820589651</v>
      </c>
      <c r="AA16" s="102">
        <v>1143.644771245826</v>
      </c>
      <c r="AB16" s="102">
        <v>0</v>
      </c>
      <c r="AC16" s="102">
        <v>0</v>
      </c>
      <c r="AD16" s="102">
        <v>29886.777186633779</v>
      </c>
      <c r="AE16" s="102">
        <v>3138.2628325932214</v>
      </c>
      <c r="AF16" s="102">
        <v>8168.4528827945742</v>
      </c>
      <c r="AG16" s="102">
        <v>2257.5133648859996</v>
      </c>
      <c r="AH16" s="102">
        <v>144.48211193514629</v>
      </c>
      <c r="AI16" s="102">
        <v>198.87307050205573</v>
      </c>
      <c r="AJ16" s="102" t="s">
        <v>434</v>
      </c>
      <c r="AK16" s="102" t="s">
        <v>434</v>
      </c>
      <c r="AL16" s="102" t="s">
        <v>434</v>
      </c>
      <c r="AM16" s="102" t="s">
        <v>434</v>
      </c>
      <c r="AN16" s="102" t="s">
        <v>434</v>
      </c>
      <c r="AO16" s="102" t="s">
        <v>434</v>
      </c>
      <c r="AP16" s="102" t="s">
        <v>434</v>
      </c>
      <c r="AQ16" s="102" t="s">
        <v>434</v>
      </c>
      <c r="AR16" s="102" t="s">
        <v>434</v>
      </c>
    </row>
    <row r="17" spans="1:44" ht="39.6" x14ac:dyDescent="0.25">
      <c r="B17" s="56">
        <v>11</v>
      </c>
      <c r="C17" s="91" t="s">
        <v>507</v>
      </c>
      <c r="D17" s="34" t="s">
        <v>508</v>
      </c>
      <c r="E17" s="34" t="s">
        <v>504</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t="s">
        <v>434</v>
      </c>
      <c r="AK17" s="102" t="s">
        <v>434</v>
      </c>
      <c r="AL17" s="102" t="s">
        <v>434</v>
      </c>
      <c r="AM17" s="102" t="s">
        <v>434</v>
      </c>
      <c r="AN17" s="102" t="s">
        <v>434</v>
      </c>
      <c r="AO17" s="102" t="s">
        <v>434</v>
      </c>
      <c r="AP17" s="102" t="s">
        <v>434</v>
      </c>
      <c r="AQ17" s="102" t="s">
        <v>434</v>
      </c>
      <c r="AR17" s="102" t="s">
        <v>434</v>
      </c>
    </row>
    <row r="18" spans="1:44" ht="39.6" x14ac:dyDescent="0.25">
      <c r="B18" s="56">
        <v>12</v>
      </c>
      <c r="C18" s="91" t="s">
        <v>509</v>
      </c>
      <c r="D18" s="34" t="s">
        <v>510</v>
      </c>
      <c r="E18" s="34" t="s">
        <v>504</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v>0</v>
      </c>
      <c r="AF18" s="102">
        <v>0</v>
      </c>
      <c r="AG18" s="102">
        <v>0</v>
      </c>
      <c r="AH18" s="102">
        <v>0</v>
      </c>
      <c r="AI18" s="102">
        <v>0</v>
      </c>
      <c r="AJ18" s="102" t="s">
        <v>434</v>
      </c>
      <c r="AK18" s="102" t="s">
        <v>434</v>
      </c>
      <c r="AL18" s="102" t="s">
        <v>434</v>
      </c>
      <c r="AM18" s="102" t="s">
        <v>434</v>
      </c>
      <c r="AN18" s="102" t="s">
        <v>434</v>
      </c>
      <c r="AO18" s="102" t="s">
        <v>434</v>
      </c>
      <c r="AP18" s="102" t="s">
        <v>434</v>
      </c>
      <c r="AQ18" s="102" t="s">
        <v>434</v>
      </c>
      <c r="AR18" s="102" t="s">
        <v>434</v>
      </c>
    </row>
    <row r="19" spans="1:44" ht="39.6" x14ac:dyDescent="0.25">
      <c r="B19" s="56">
        <v>13</v>
      </c>
      <c r="C19" s="91" t="s">
        <v>511</v>
      </c>
      <c r="D19" s="34" t="s">
        <v>512</v>
      </c>
      <c r="E19" s="34" t="s">
        <v>504</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t="s">
        <v>434</v>
      </c>
      <c r="AK19" s="102" t="s">
        <v>434</v>
      </c>
      <c r="AL19" s="102" t="s">
        <v>434</v>
      </c>
      <c r="AM19" s="102" t="s">
        <v>434</v>
      </c>
      <c r="AN19" s="102" t="s">
        <v>434</v>
      </c>
      <c r="AO19" s="102" t="s">
        <v>434</v>
      </c>
      <c r="AP19" s="102" t="s">
        <v>434</v>
      </c>
      <c r="AQ19" s="102" t="s">
        <v>434</v>
      </c>
      <c r="AR19" s="102" t="s">
        <v>434</v>
      </c>
    </row>
    <row r="20" spans="1:44" ht="39.6" x14ac:dyDescent="0.25">
      <c r="B20" s="56">
        <v>14</v>
      </c>
      <c r="C20" s="91" t="s">
        <v>513</v>
      </c>
      <c r="D20" s="34" t="s">
        <v>514</v>
      </c>
      <c r="E20" s="34" t="s">
        <v>504</v>
      </c>
      <c r="F20" s="34">
        <v>2</v>
      </c>
      <c r="H20" s="102">
        <v>9453.4055850621007</v>
      </c>
      <c r="I20" s="102">
        <v>12834.041930790027</v>
      </c>
      <c r="J20" s="102">
        <v>5706.0035155973565</v>
      </c>
      <c r="K20" s="102">
        <v>12068.466305731581</v>
      </c>
      <c r="L20" s="102">
        <v>14470.861095146392</v>
      </c>
      <c r="M20" s="102">
        <v>16205.645349882536</v>
      </c>
      <c r="N20" s="102">
        <v>302167.19719719538</v>
      </c>
      <c r="O20" s="102">
        <v>111473.30565387489</v>
      </c>
      <c r="P20" s="102">
        <v>163535.49667263927</v>
      </c>
      <c r="Q20" s="102">
        <v>323.33274230185361</v>
      </c>
      <c r="R20" s="102">
        <v>48473.018503352723</v>
      </c>
      <c r="S20" s="102">
        <v>48473.018503352723</v>
      </c>
      <c r="T20" s="102">
        <v>13404.149213380511</v>
      </c>
      <c r="U20" s="102">
        <v>2811.9611665515067</v>
      </c>
      <c r="V20" s="102">
        <v>37445.077150702287</v>
      </c>
      <c r="W20" s="102">
        <v>1892.5274789630266</v>
      </c>
      <c r="X20" s="102">
        <v>3277.9129103816294</v>
      </c>
      <c r="Y20" s="102">
        <v>11124.44148607874</v>
      </c>
      <c r="Z20" s="102">
        <v>9869.3197917306952</v>
      </c>
      <c r="AA20" s="102">
        <v>3702.3430160424732</v>
      </c>
      <c r="AB20" s="102">
        <v>108967.69156447073</v>
      </c>
      <c r="AC20" s="102">
        <v>129513.20444943108</v>
      </c>
      <c r="AD20" s="102">
        <v>29886.777186633779</v>
      </c>
      <c r="AE20" s="102">
        <v>3138.2628325932214</v>
      </c>
      <c r="AF20" s="102">
        <v>8168.4528827945742</v>
      </c>
      <c r="AG20" s="102">
        <v>2257.5133648859996</v>
      </c>
      <c r="AH20" s="102">
        <v>144.48211193514629</v>
      </c>
      <c r="AI20" s="102">
        <v>198.87307050205573</v>
      </c>
      <c r="AJ20" s="102" t="s">
        <v>434</v>
      </c>
      <c r="AK20" s="102" t="s">
        <v>434</v>
      </c>
      <c r="AL20" s="102" t="s">
        <v>434</v>
      </c>
      <c r="AM20" s="102" t="s">
        <v>434</v>
      </c>
      <c r="AN20" s="102" t="s">
        <v>434</v>
      </c>
      <c r="AO20" s="102" t="s">
        <v>434</v>
      </c>
      <c r="AP20" s="102" t="s">
        <v>434</v>
      </c>
      <c r="AQ20" s="102" t="s">
        <v>434</v>
      </c>
      <c r="AR20" s="102" t="s">
        <v>434</v>
      </c>
    </row>
    <row r="21" spans="1:44" ht="39.6" x14ac:dyDescent="0.25">
      <c r="B21" s="56">
        <v>15</v>
      </c>
      <c r="C21" s="91" t="s">
        <v>515</v>
      </c>
      <c r="D21" s="34" t="s">
        <v>516</v>
      </c>
      <c r="E21" s="34" t="s">
        <v>517</v>
      </c>
      <c r="F21" s="34">
        <v>2</v>
      </c>
      <c r="H21" s="102">
        <v>32.990052185257667</v>
      </c>
      <c r="I21" s="102">
        <v>139.3393201420599</v>
      </c>
      <c r="J21" s="102" t="s">
        <v>518</v>
      </c>
      <c r="K21" s="102">
        <v>68.219333187199737</v>
      </c>
      <c r="L21" s="102">
        <v>51.386760495891409</v>
      </c>
      <c r="M21" s="102">
        <v>86.614257322095739</v>
      </c>
      <c r="N21" s="102">
        <v>199.39343953408786</v>
      </c>
      <c r="O21" s="102">
        <v>132.6990130867301</v>
      </c>
      <c r="P21" s="102">
        <v>97.337200533413636</v>
      </c>
      <c r="Q21" s="102">
        <v>4.2555082101685997</v>
      </c>
      <c r="R21" s="102" t="s">
        <v>518</v>
      </c>
      <c r="S21" s="102" t="s">
        <v>518</v>
      </c>
      <c r="T21" s="102" t="s">
        <v>518</v>
      </c>
      <c r="U21" s="102">
        <v>20.292647879634348</v>
      </c>
      <c r="V21" s="102">
        <v>430.4590312014721</v>
      </c>
      <c r="W21" s="102">
        <v>136.70380548815029</v>
      </c>
      <c r="X21" s="102">
        <v>460.1006227157992</v>
      </c>
      <c r="Y21" s="102">
        <v>1046.2008761006878</v>
      </c>
      <c r="Z21" s="102">
        <v>1435.7515869519357</v>
      </c>
      <c r="AA21" s="102">
        <v>1231.8565765994047</v>
      </c>
      <c r="AB21" s="102">
        <v>750.36893830907161</v>
      </c>
      <c r="AC21" s="102">
        <v>1188.6226007048642</v>
      </c>
      <c r="AD21" s="102">
        <v>72.428564417756917</v>
      </c>
      <c r="AE21" s="102">
        <v>128.65674109227726</v>
      </c>
      <c r="AF21" s="102">
        <v>257.67692955291949</v>
      </c>
      <c r="AG21" s="102">
        <v>54.398591827158093</v>
      </c>
      <c r="AH21" s="102">
        <v>56.593391352002769</v>
      </c>
      <c r="AI21" s="102">
        <v>47.289607960467563</v>
      </c>
      <c r="AJ21" s="102" t="s">
        <v>434</v>
      </c>
      <c r="AK21" s="102" t="s">
        <v>434</v>
      </c>
      <c r="AL21" s="102" t="s">
        <v>434</v>
      </c>
      <c r="AM21" s="102" t="s">
        <v>434</v>
      </c>
      <c r="AN21" s="102" t="s">
        <v>434</v>
      </c>
      <c r="AO21" s="102" t="s">
        <v>434</v>
      </c>
      <c r="AP21" s="102" t="s">
        <v>434</v>
      </c>
      <c r="AQ21" s="102" t="s">
        <v>434</v>
      </c>
      <c r="AR21" s="102" t="s">
        <v>434</v>
      </c>
    </row>
    <row r="22" spans="1:44" ht="39.6" x14ac:dyDescent="0.25">
      <c r="B22" s="56">
        <v>16</v>
      </c>
      <c r="C22" s="91" t="s">
        <v>519</v>
      </c>
      <c r="D22" s="34" t="s">
        <v>520</v>
      </c>
      <c r="E22" s="34" t="s">
        <v>517</v>
      </c>
      <c r="F22" s="34">
        <v>2</v>
      </c>
      <c r="H22" s="102">
        <v>32.990052185257667</v>
      </c>
      <c r="I22" s="102">
        <v>139.3393201420599</v>
      </c>
      <c r="J22" s="102" t="s">
        <v>518</v>
      </c>
      <c r="K22" s="102">
        <v>68.219333187199737</v>
      </c>
      <c r="L22" s="102">
        <v>51.386760495891409</v>
      </c>
      <c r="M22" s="102">
        <v>86.614257322095739</v>
      </c>
      <c r="N22" s="102">
        <v>199.39343953408786</v>
      </c>
      <c r="O22" s="102">
        <v>132.6990130867301</v>
      </c>
      <c r="P22" s="102">
        <v>97.337200533413636</v>
      </c>
      <c r="Q22" s="102">
        <v>4.2555082101685997</v>
      </c>
      <c r="R22" s="102" t="s">
        <v>518</v>
      </c>
      <c r="S22" s="102" t="s">
        <v>518</v>
      </c>
      <c r="T22" s="102" t="s">
        <v>518</v>
      </c>
      <c r="U22" s="102">
        <v>20.292647879634348</v>
      </c>
      <c r="V22" s="102">
        <v>430.4590312014721</v>
      </c>
      <c r="W22" s="102">
        <v>136.70380548815029</v>
      </c>
      <c r="X22" s="102">
        <v>460.1006227157992</v>
      </c>
      <c r="Y22" s="102">
        <v>1046.2008761006878</v>
      </c>
      <c r="Z22" s="102">
        <v>1435.7515869519357</v>
      </c>
      <c r="AA22" s="102">
        <v>1231.8565765994047</v>
      </c>
      <c r="AB22" s="102">
        <v>750.36893830907161</v>
      </c>
      <c r="AC22" s="102">
        <v>1188.6226007048642</v>
      </c>
      <c r="AD22" s="102">
        <v>72.428564417756917</v>
      </c>
      <c r="AE22" s="102">
        <v>128.65674109227726</v>
      </c>
      <c r="AF22" s="102">
        <v>257.67692955291949</v>
      </c>
      <c r="AG22" s="102">
        <v>54.398591827158093</v>
      </c>
      <c r="AH22" s="102">
        <v>56.593391352002769</v>
      </c>
      <c r="AI22" s="102">
        <v>47.289607960467563</v>
      </c>
      <c r="AJ22" s="102" t="s">
        <v>434</v>
      </c>
      <c r="AK22" s="102" t="s">
        <v>434</v>
      </c>
      <c r="AL22" s="102" t="s">
        <v>434</v>
      </c>
      <c r="AM22" s="102" t="s">
        <v>434</v>
      </c>
      <c r="AN22" s="102" t="s">
        <v>434</v>
      </c>
      <c r="AO22" s="102" t="s">
        <v>434</v>
      </c>
      <c r="AP22" s="102" t="s">
        <v>434</v>
      </c>
      <c r="AQ22" s="102" t="s">
        <v>434</v>
      </c>
      <c r="AR22" s="102" t="s">
        <v>434</v>
      </c>
    </row>
    <row r="23" spans="1:44" ht="39.6" x14ac:dyDescent="0.25">
      <c r="B23" s="56">
        <v>17</v>
      </c>
      <c r="C23" s="91" t="s">
        <v>521</v>
      </c>
      <c r="D23" s="34" t="s">
        <v>522</v>
      </c>
      <c r="E23" s="34" t="s">
        <v>523</v>
      </c>
      <c r="F23" s="34" t="s">
        <v>77</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v>0</v>
      </c>
      <c r="AF23" s="100">
        <v>0</v>
      </c>
      <c r="AG23" s="100">
        <v>0</v>
      </c>
      <c r="AH23" s="100">
        <v>0</v>
      </c>
      <c r="AI23" s="100">
        <v>0</v>
      </c>
      <c r="AJ23" s="100" t="s">
        <v>434</v>
      </c>
      <c r="AK23" s="100" t="s">
        <v>434</v>
      </c>
      <c r="AL23" s="100" t="s">
        <v>434</v>
      </c>
      <c r="AM23" s="100" t="s">
        <v>434</v>
      </c>
      <c r="AN23" s="100" t="s">
        <v>434</v>
      </c>
      <c r="AO23" s="100" t="s">
        <v>434</v>
      </c>
      <c r="AP23" s="100" t="s">
        <v>434</v>
      </c>
      <c r="AQ23" s="100" t="s">
        <v>434</v>
      </c>
      <c r="AR23" s="100" t="s">
        <v>434</v>
      </c>
    </row>
    <row r="24" spans="1:44" ht="39.6" x14ac:dyDescent="0.25">
      <c r="A24" s="5"/>
      <c r="B24" s="56">
        <v>18</v>
      </c>
      <c r="C24" s="91" t="s">
        <v>524</v>
      </c>
      <c r="D24" s="34" t="s">
        <v>525</v>
      </c>
      <c r="E24" s="34" t="s">
        <v>523</v>
      </c>
      <c r="F24" s="34" t="s">
        <v>77</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v>0</v>
      </c>
      <c r="AF24" s="100">
        <v>0</v>
      </c>
      <c r="AG24" s="100">
        <v>0</v>
      </c>
      <c r="AH24" s="100">
        <v>0</v>
      </c>
      <c r="AI24" s="100">
        <v>0</v>
      </c>
      <c r="AJ24" s="100" t="s">
        <v>434</v>
      </c>
      <c r="AK24" s="100" t="s">
        <v>434</v>
      </c>
      <c r="AL24" s="100" t="s">
        <v>434</v>
      </c>
      <c r="AM24" s="100" t="s">
        <v>434</v>
      </c>
      <c r="AN24" s="100" t="s">
        <v>434</v>
      </c>
      <c r="AO24" s="100" t="s">
        <v>434</v>
      </c>
      <c r="AP24" s="100" t="s">
        <v>434</v>
      </c>
      <c r="AQ24" s="100" t="s">
        <v>434</v>
      </c>
      <c r="AR24" s="100" t="s">
        <v>434</v>
      </c>
    </row>
    <row r="25" spans="1:44" x14ac:dyDescent="0.25"/>
    <row r="26" spans="1:44" x14ac:dyDescent="0.25"/>
    <row r="27" spans="1:44" x14ac:dyDescent="0.25"/>
    <row r="28" spans="1:44" x14ac:dyDescent="0.25">
      <c r="B28" s="45" t="s">
        <v>113</v>
      </c>
    </row>
    <row r="29" spans="1:44" x14ac:dyDescent="0.25"/>
    <row r="30" spans="1:44" x14ac:dyDescent="0.25">
      <c r="B30" s="46"/>
      <c r="C30" t="s">
        <v>114</v>
      </c>
    </row>
    <row r="31" spans="1:44" x14ac:dyDescent="0.25"/>
    <row r="32" spans="1:44" x14ac:dyDescent="0.25">
      <c r="B32" s="47"/>
      <c r="C32" t="s">
        <v>115</v>
      </c>
    </row>
    <row r="33" spans="2:9" x14ac:dyDescent="0.25"/>
    <row r="34" spans="2:9" x14ac:dyDescent="0.25"/>
    <row r="35" spans="2:9" x14ac:dyDescent="0.25"/>
    <row r="36" spans="2:9" ht="14.4" x14ac:dyDescent="0.3">
      <c r="B36" s="123" t="s">
        <v>526</v>
      </c>
      <c r="C36" s="124"/>
      <c r="D36" s="124"/>
      <c r="E36" s="124"/>
      <c r="F36" s="124"/>
      <c r="G36" s="124"/>
      <c r="H36" s="124"/>
      <c r="I36" s="125"/>
    </row>
    <row r="37" spans="2:9" x14ac:dyDescent="0.25"/>
    <row r="38" spans="2:9" s="6" customFormat="1" x14ac:dyDescent="0.25">
      <c r="B38" s="48" t="s">
        <v>70</v>
      </c>
      <c r="C38" s="126" t="s">
        <v>118</v>
      </c>
      <c r="D38" s="126"/>
      <c r="E38" s="126"/>
      <c r="F38" s="126"/>
      <c r="G38" s="126"/>
      <c r="H38" s="126"/>
      <c r="I38" s="126"/>
    </row>
    <row r="39" spans="2:9" s="6" customFormat="1" ht="42" customHeight="1" x14ac:dyDescent="0.25">
      <c r="B39" s="49">
        <v>1</v>
      </c>
      <c r="C39" s="114" t="s">
        <v>527</v>
      </c>
      <c r="D39" s="115"/>
      <c r="E39" s="115"/>
      <c r="F39" s="115"/>
      <c r="G39" s="115"/>
      <c r="H39" s="115"/>
      <c r="I39" s="115"/>
    </row>
    <row r="40" spans="2:9" s="6" customFormat="1" ht="25.5" customHeight="1" x14ac:dyDescent="0.25">
      <c r="B40" s="49">
        <v>2</v>
      </c>
      <c r="C40" s="114" t="s">
        <v>528</v>
      </c>
      <c r="D40" s="115"/>
      <c r="E40" s="115"/>
      <c r="F40" s="115"/>
      <c r="G40" s="115"/>
      <c r="H40" s="115"/>
      <c r="I40" s="115"/>
    </row>
    <row r="41" spans="2:9" s="6" customFormat="1" ht="27" customHeight="1" x14ac:dyDescent="0.25">
      <c r="B41" s="49">
        <v>3</v>
      </c>
      <c r="C41" s="114" t="s">
        <v>529</v>
      </c>
      <c r="D41" s="115"/>
      <c r="E41" s="115"/>
      <c r="F41" s="115"/>
      <c r="G41" s="115"/>
      <c r="H41" s="115"/>
      <c r="I41" s="115"/>
    </row>
    <row r="42" spans="2:9" s="6" customFormat="1" ht="40.5" customHeight="1" x14ac:dyDescent="0.25">
      <c r="B42" s="49">
        <v>4</v>
      </c>
      <c r="C42" s="114" t="s">
        <v>530</v>
      </c>
      <c r="D42" s="115"/>
      <c r="E42" s="115"/>
      <c r="F42" s="115"/>
      <c r="G42" s="115"/>
      <c r="H42" s="115"/>
      <c r="I42" s="115"/>
    </row>
    <row r="43" spans="2:9" s="6" customFormat="1" ht="40.5" customHeight="1" x14ac:dyDescent="0.25">
      <c r="B43" s="49">
        <v>5</v>
      </c>
      <c r="C43" s="114" t="s">
        <v>531</v>
      </c>
      <c r="D43" s="115"/>
      <c r="E43" s="115"/>
      <c r="F43" s="115"/>
      <c r="G43" s="115"/>
      <c r="H43" s="115"/>
      <c r="I43" s="115"/>
    </row>
    <row r="44" spans="2:9" s="6" customFormat="1" ht="50.7" customHeight="1" x14ac:dyDescent="0.25">
      <c r="B44" s="49">
        <v>6</v>
      </c>
      <c r="C44" s="114" t="s">
        <v>532</v>
      </c>
      <c r="D44" s="115"/>
      <c r="E44" s="115"/>
      <c r="F44" s="115"/>
      <c r="G44" s="115"/>
      <c r="H44" s="115"/>
      <c r="I44" s="115"/>
    </row>
    <row r="45" spans="2:9" s="6" customFormat="1" ht="27.45" customHeight="1" x14ac:dyDescent="0.25">
      <c r="B45" s="49">
        <v>7</v>
      </c>
      <c r="C45" s="114" t="s">
        <v>533</v>
      </c>
      <c r="D45" s="115"/>
      <c r="E45" s="115"/>
      <c r="F45" s="115"/>
      <c r="G45" s="115"/>
      <c r="H45" s="115"/>
      <c r="I45" s="115"/>
    </row>
    <row r="46" spans="2:9" s="6" customFormat="1" ht="37.200000000000003" customHeight="1" x14ac:dyDescent="0.25">
      <c r="B46" s="49">
        <v>8</v>
      </c>
      <c r="C46" s="114" t="s">
        <v>534</v>
      </c>
      <c r="D46" s="115"/>
      <c r="E46" s="115"/>
      <c r="F46" s="115"/>
      <c r="G46" s="115"/>
      <c r="H46" s="115"/>
      <c r="I46" s="115"/>
    </row>
    <row r="47" spans="2:9" s="6" customFormat="1" ht="31.5" customHeight="1" x14ac:dyDescent="0.25">
      <c r="B47" s="49">
        <v>9</v>
      </c>
      <c r="C47" s="114" t="s">
        <v>535</v>
      </c>
      <c r="D47" s="115"/>
      <c r="E47" s="115"/>
      <c r="F47" s="115"/>
      <c r="G47" s="115"/>
      <c r="H47" s="115"/>
      <c r="I47" s="115"/>
    </row>
    <row r="48" spans="2:9" s="6" customFormat="1" ht="28.95" customHeight="1" x14ac:dyDescent="0.25">
      <c r="B48" s="49">
        <v>10</v>
      </c>
      <c r="C48" s="114" t="s">
        <v>536</v>
      </c>
      <c r="D48" s="115"/>
      <c r="E48" s="115"/>
      <c r="F48" s="115"/>
      <c r="G48" s="115"/>
      <c r="H48" s="115"/>
      <c r="I48" s="115"/>
    </row>
    <row r="49" spans="2:9" s="6" customFormat="1" ht="33" customHeight="1" x14ac:dyDescent="0.25">
      <c r="B49" s="49">
        <v>11</v>
      </c>
      <c r="C49" s="114" t="s">
        <v>537</v>
      </c>
      <c r="D49" s="115"/>
      <c r="E49" s="115"/>
      <c r="F49" s="115"/>
      <c r="G49" s="115"/>
      <c r="H49" s="115"/>
      <c r="I49" s="115"/>
    </row>
    <row r="50" spans="2:9" s="6" customFormat="1" ht="59.7" customHeight="1" x14ac:dyDescent="0.25">
      <c r="B50" s="49">
        <v>12</v>
      </c>
      <c r="C50" s="114" t="s">
        <v>538</v>
      </c>
      <c r="D50" s="115"/>
      <c r="E50" s="115"/>
      <c r="F50" s="115"/>
      <c r="G50" s="115"/>
      <c r="H50" s="115"/>
      <c r="I50" s="115"/>
    </row>
    <row r="51" spans="2:9" s="6" customFormat="1" ht="25.5" customHeight="1" x14ac:dyDescent="0.25">
      <c r="B51" s="49">
        <v>13</v>
      </c>
      <c r="C51" s="114" t="s">
        <v>539</v>
      </c>
      <c r="D51" s="115"/>
      <c r="E51" s="115"/>
      <c r="F51" s="115"/>
      <c r="G51" s="115"/>
      <c r="H51" s="115"/>
      <c r="I51" s="115"/>
    </row>
    <row r="52" spans="2:9" s="6" customFormat="1" ht="25.95" customHeight="1" x14ac:dyDescent="0.25">
      <c r="B52" s="49">
        <v>14</v>
      </c>
      <c r="C52" s="114" t="s">
        <v>540</v>
      </c>
      <c r="D52" s="115"/>
      <c r="E52" s="115"/>
      <c r="F52" s="115"/>
      <c r="G52" s="115"/>
      <c r="H52" s="115"/>
      <c r="I52" s="115"/>
    </row>
    <row r="53" spans="2:9" s="6" customFormat="1" ht="22.95" customHeight="1" x14ac:dyDescent="0.25">
      <c r="B53" s="49">
        <v>15</v>
      </c>
      <c r="C53" s="114" t="s">
        <v>541</v>
      </c>
      <c r="D53" s="115"/>
      <c r="E53" s="115"/>
      <c r="F53" s="115"/>
      <c r="G53" s="115"/>
      <c r="H53" s="115"/>
      <c r="I53" s="115"/>
    </row>
    <row r="54" spans="2:9" s="6" customFormat="1" ht="28.95" customHeight="1" x14ac:dyDescent="0.25">
      <c r="B54" s="49">
        <v>16</v>
      </c>
      <c r="C54" s="114" t="s">
        <v>542</v>
      </c>
      <c r="D54" s="115"/>
      <c r="E54" s="115"/>
      <c r="F54" s="115"/>
      <c r="G54" s="115"/>
      <c r="H54" s="115"/>
      <c r="I54" s="115"/>
    </row>
    <row r="55" spans="2:9" s="6" customFormat="1" ht="41.7" customHeight="1" x14ac:dyDescent="0.25">
      <c r="B55" s="49">
        <v>17</v>
      </c>
      <c r="C55" s="114" t="s">
        <v>543</v>
      </c>
      <c r="D55" s="115"/>
      <c r="E55" s="115"/>
      <c r="F55" s="115"/>
      <c r="G55" s="115"/>
      <c r="H55" s="115"/>
      <c r="I55" s="115"/>
    </row>
    <row r="56" spans="2:9" s="6" customFormat="1" ht="58.5" customHeight="1" x14ac:dyDescent="0.25">
      <c r="B56" s="49">
        <v>18</v>
      </c>
      <c r="C56" s="114" t="s">
        <v>544</v>
      </c>
      <c r="D56" s="115"/>
      <c r="E56" s="115"/>
      <c r="F56" s="115"/>
      <c r="G56" s="115"/>
      <c r="H56" s="115"/>
      <c r="I56" s="115"/>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4" activePane="bottomLeft" state="frozen"/>
      <selection activeCell="C3" sqref="C3"/>
      <selection pane="bottomLeft" activeCell="B19" sqref="B19:F19"/>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7" t="s">
        <v>20</v>
      </c>
      <c r="C1" s="107"/>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5" t="s">
        <v>62</v>
      </c>
      <c r="C17" s="20" t="s">
        <v>35</v>
      </c>
      <c r="D17" s="20" t="s">
        <v>56</v>
      </c>
      <c r="E17" s="104" t="s">
        <v>63</v>
      </c>
      <c r="F17" s="20" t="s">
        <v>61</v>
      </c>
    </row>
    <row r="18" spans="2:6" x14ac:dyDescent="0.25">
      <c r="B18" s="106">
        <v>43110</v>
      </c>
      <c r="C18" s="20" t="s">
        <v>59</v>
      </c>
      <c r="D18" s="20" t="s">
        <v>56</v>
      </c>
      <c r="E18" s="20" t="s">
        <v>64</v>
      </c>
      <c r="F18" s="20" t="s">
        <v>61</v>
      </c>
    </row>
    <row r="19" spans="2:6" x14ac:dyDescent="0.25">
      <c r="B19" s="97">
        <v>44889</v>
      </c>
      <c r="C19" s="20" t="s">
        <v>65</v>
      </c>
      <c r="D19" s="20" t="s">
        <v>66</v>
      </c>
      <c r="E19" s="20" t="s">
        <v>67</v>
      </c>
      <c r="F19" s="20" t="s">
        <v>68</v>
      </c>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zoomScale="70" zoomScaleNormal="70" workbookViewId="0">
      <pane ySplit="6" topLeftCell="A17" activePane="bottomLeft" state="frozen"/>
      <selection activeCell="E25" sqref="E25"/>
      <selection pane="bottomLeft" activeCell="C29" sqref="C29"/>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69</v>
      </c>
      <c r="C1" s="21"/>
      <c r="D1" s="22"/>
      <c r="E1" s="21"/>
      <c r="H1"/>
    </row>
    <row r="2" spans="2:9" s="23" customFormat="1" ht="14.4" thickBot="1" x14ac:dyDescent="0.3">
      <c r="H2" s="24"/>
    </row>
    <row r="3" spans="2:9" s="23" customFormat="1" ht="16.8" thickBot="1" x14ac:dyDescent="0.3">
      <c r="B3" s="119" t="s">
        <v>3</v>
      </c>
      <c r="C3" s="120"/>
      <c r="D3" s="121" t="str">
        <f>'Cover sheet'!C5</f>
        <v>Southern Water</v>
      </c>
      <c r="E3" s="121"/>
      <c r="F3" s="121"/>
      <c r="G3" s="62"/>
      <c r="H3" s="24"/>
    </row>
    <row r="4" spans="2:9" s="23" customFormat="1" ht="19.2" customHeight="1" thickBot="1" x14ac:dyDescent="0.3">
      <c r="B4" s="119" t="s">
        <v>6</v>
      </c>
      <c r="C4" s="120"/>
      <c r="D4" s="121" t="str">
        <f>'Cover sheet'!C6</f>
        <v>Sussex North</v>
      </c>
      <c r="E4" s="121"/>
      <c r="F4" s="121"/>
      <c r="G4" s="62"/>
      <c r="H4" s="24"/>
    </row>
    <row r="5" spans="2:9" s="23" customFormat="1" ht="15.6" thickBot="1" x14ac:dyDescent="0.4">
      <c r="B5" s="25"/>
      <c r="C5" s="25"/>
      <c r="H5" s="24"/>
    </row>
    <row r="6" spans="2:9" ht="16.95" customHeight="1" thickBot="1" x14ac:dyDescent="0.3">
      <c r="B6" s="17" t="s">
        <v>70</v>
      </c>
      <c r="C6" s="18" t="s">
        <v>71</v>
      </c>
      <c r="D6" s="18" t="s">
        <v>72</v>
      </c>
      <c r="E6" s="63" t="s">
        <v>73</v>
      </c>
      <c r="F6" s="75" t="s">
        <v>74</v>
      </c>
      <c r="G6" s="68"/>
      <c r="H6" s="108" t="s">
        <v>75</v>
      </c>
      <c r="I6" s="109"/>
    </row>
    <row r="7" spans="2:9" ht="40.200000000000003" customHeight="1" x14ac:dyDescent="0.25">
      <c r="B7" s="26">
        <v>1</v>
      </c>
      <c r="C7" s="43" t="s">
        <v>76</v>
      </c>
      <c r="D7" s="43" t="s">
        <v>77</v>
      </c>
      <c r="E7" s="57" t="s">
        <v>78</v>
      </c>
      <c r="F7" s="26" t="s">
        <v>77</v>
      </c>
      <c r="G7" s="59"/>
      <c r="H7" s="92" t="s">
        <v>79</v>
      </c>
      <c r="I7" s="92" t="str">
        <f>'Cover sheet'!C13</f>
        <v>https://www.southernwater.co.uk/media/1716/sussex_north.zip</v>
      </c>
    </row>
    <row r="8" spans="2:9" ht="40.200000000000003" customHeight="1" x14ac:dyDescent="0.25">
      <c r="B8" s="26">
        <v>2</v>
      </c>
      <c r="C8" s="43" t="s">
        <v>80</v>
      </c>
      <c r="D8" s="43" t="s">
        <v>77</v>
      </c>
      <c r="E8" s="57" t="s">
        <v>81</v>
      </c>
      <c r="F8" s="26">
        <v>0</v>
      </c>
      <c r="G8" s="59"/>
      <c r="H8" s="92">
        <v>9</v>
      </c>
    </row>
    <row r="9" spans="2:9" ht="40.200000000000003" customHeight="1" x14ac:dyDescent="0.25">
      <c r="B9" s="26">
        <v>3</v>
      </c>
      <c r="C9" s="43" t="s">
        <v>82</v>
      </c>
      <c r="D9" s="43" t="s">
        <v>77</v>
      </c>
      <c r="E9" s="57" t="s">
        <v>83</v>
      </c>
      <c r="F9" s="26">
        <v>0</v>
      </c>
      <c r="G9" s="59"/>
      <c r="H9" s="93">
        <v>0.5</v>
      </c>
    </row>
    <row r="10" spans="2:9" ht="40.200000000000003" customHeight="1" x14ac:dyDescent="0.25">
      <c r="B10" s="26">
        <v>4</v>
      </c>
      <c r="C10" s="43" t="s">
        <v>84</v>
      </c>
      <c r="D10" s="43" t="s">
        <v>77</v>
      </c>
      <c r="E10" s="57" t="s">
        <v>83</v>
      </c>
      <c r="F10" s="26">
        <v>0</v>
      </c>
      <c r="G10" s="59"/>
      <c r="H10" s="93">
        <v>0.1</v>
      </c>
    </row>
    <row r="11" spans="2:9" ht="40.200000000000003" customHeight="1" x14ac:dyDescent="0.25">
      <c r="B11" s="26">
        <v>5</v>
      </c>
      <c r="C11" s="43" t="s">
        <v>85</v>
      </c>
      <c r="D11" s="43" t="s">
        <v>77</v>
      </c>
      <c r="E11" s="57" t="s">
        <v>83</v>
      </c>
      <c r="F11" s="26">
        <v>0</v>
      </c>
      <c r="G11" s="59"/>
      <c r="H11" s="93">
        <v>0.17</v>
      </c>
    </row>
    <row r="12" spans="2:9" ht="40.200000000000003" customHeight="1" x14ac:dyDescent="0.25">
      <c r="B12" s="26">
        <v>6</v>
      </c>
      <c r="C12" s="43" t="s">
        <v>86</v>
      </c>
      <c r="D12" s="43" t="s">
        <v>77</v>
      </c>
      <c r="E12" s="57" t="s">
        <v>83</v>
      </c>
      <c r="F12" s="26">
        <v>0</v>
      </c>
      <c r="G12" s="59"/>
      <c r="H12" s="93">
        <v>0.22</v>
      </c>
    </row>
    <row r="13" spans="2:9" ht="40.200000000000003" customHeight="1" x14ac:dyDescent="0.25">
      <c r="B13" s="26">
        <v>7</v>
      </c>
      <c r="C13" s="43" t="s">
        <v>87</v>
      </c>
      <c r="D13" s="43" t="s">
        <v>77</v>
      </c>
      <c r="E13" s="57" t="s">
        <v>83</v>
      </c>
      <c r="F13" s="26" t="s">
        <v>77</v>
      </c>
      <c r="G13" s="59"/>
      <c r="H13" s="92" t="s">
        <v>88</v>
      </c>
    </row>
    <row r="14" spans="2:9" ht="40.200000000000003" customHeight="1" x14ac:dyDescent="0.25">
      <c r="B14" s="26">
        <v>8</v>
      </c>
      <c r="C14" s="43" t="s">
        <v>89</v>
      </c>
      <c r="D14" s="43" t="s">
        <v>77</v>
      </c>
      <c r="E14" s="57" t="s">
        <v>90</v>
      </c>
      <c r="F14" s="26">
        <v>0</v>
      </c>
      <c r="G14" s="59"/>
      <c r="H14" s="92" t="s">
        <v>91</v>
      </c>
    </row>
    <row r="15" spans="2:9" ht="40.200000000000003" customHeight="1" x14ac:dyDescent="0.25">
      <c r="B15" s="26">
        <v>9</v>
      </c>
      <c r="C15" s="43" t="s">
        <v>92</v>
      </c>
      <c r="D15" s="44" t="s">
        <v>77</v>
      </c>
      <c r="E15" s="57" t="s">
        <v>90</v>
      </c>
      <c r="F15" s="26">
        <v>0</v>
      </c>
      <c r="G15" s="59"/>
      <c r="H15" s="92" t="s">
        <v>93</v>
      </c>
    </row>
    <row r="16" spans="2:9" ht="40.200000000000003" customHeight="1" x14ac:dyDescent="0.25">
      <c r="B16" s="26">
        <v>10</v>
      </c>
      <c r="C16" s="43" t="s">
        <v>94</v>
      </c>
      <c r="D16" s="44" t="s">
        <v>77</v>
      </c>
      <c r="E16" s="69" t="s">
        <v>90</v>
      </c>
      <c r="F16" s="26">
        <v>0</v>
      </c>
      <c r="G16" s="59"/>
      <c r="H16" s="92" t="s">
        <v>95</v>
      </c>
    </row>
    <row r="17" spans="2:8" ht="40.200000000000003" customHeight="1" x14ac:dyDescent="0.25">
      <c r="B17" s="26">
        <v>11</v>
      </c>
      <c r="C17" s="43" t="s">
        <v>96</v>
      </c>
      <c r="D17" s="44" t="s">
        <v>77</v>
      </c>
      <c r="E17" s="69" t="s">
        <v>97</v>
      </c>
      <c r="F17" s="26" t="s">
        <v>77</v>
      </c>
      <c r="G17" s="59"/>
      <c r="H17" s="92" t="s">
        <v>98</v>
      </c>
    </row>
    <row r="18" spans="2:8" ht="40.200000000000003" customHeight="1" x14ac:dyDescent="0.25">
      <c r="B18" s="26">
        <v>12</v>
      </c>
      <c r="C18" s="43" t="s">
        <v>99</v>
      </c>
      <c r="D18" s="44" t="s">
        <v>100</v>
      </c>
      <c r="E18" s="69" t="s">
        <v>101</v>
      </c>
      <c r="F18" s="26">
        <v>1</v>
      </c>
      <c r="G18" s="59"/>
      <c r="H18" s="92">
        <v>0</v>
      </c>
    </row>
    <row r="19" spans="2:8" ht="40.200000000000003" customHeight="1" x14ac:dyDescent="0.25">
      <c r="B19" s="26">
        <v>13</v>
      </c>
      <c r="C19" s="43" t="s">
        <v>102</v>
      </c>
      <c r="D19" s="43" t="s">
        <v>77</v>
      </c>
      <c r="E19" s="69" t="s">
        <v>103</v>
      </c>
      <c r="F19" s="26" t="s">
        <v>77</v>
      </c>
      <c r="G19" s="59"/>
      <c r="H19" s="92" t="s">
        <v>104</v>
      </c>
    </row>
    <row r="20" spans="2:8" ht="40.200000000000003" customHeight="1" x14ac:dyDescent="0.25">
      <c r="B20" s="26">
        <v>14</v>
      </c>
      <c r="C20" s="43" t="s">
        <v>105</v>
      </c>
      <c r="D20" s="44" t="s">
        <v>77</v>
      </c>
      <c r="E20" s="69" t="s">
        <v>106</v>
      </c>
      <c r="F20" s="26" t="s">
        <v>107</v>
      </c>
      <c r="G20" s="59"/>
      <c r="H20" s="92" t="s">
        <v>108</v>
      </c>
    </row>
    <row r="21" spans="2:8" ht="40.200000000000003" customHeight="1" x14ac:dyDescent="0.25">
      <c r="B21" s="26">
        <v>15</v>
      </c>
      <c r="C21" s="43" t="s">
        <v>109</v>
      </c>
      <c r="D21" s="43" t="s">
        <v>77</v>
      </c>
      <c r="E21" s="69" t="s">
        <v>97</v>
      </c>
      <c r="F21" s="26" t="s">
        <v>77</v>
      </c>
      <c r="G21" s="59"/>
      <c r="H21" s="92" t="s">
        <v>110</v>
      </c>
    </row>
    <row r="22" spans="2:8" ht="40.200000000000003" customHeight="1" x14ac:dyDescent="0.25">
      <c r="B22" s="26">
        <v>16</v>
      </c>
      <c r="C22" s="43" t="s">
        <v>111</v>
      </c>
      <c r="D22" s="43" t="s">
        <v>77</v>
      </c>
      <c r="E22" s="69" t="s">
        <v>97</v>
      </c>
      <c r="F22" s="26" t="s">
        <v>77</v>
      </c>
      <c r="G22" s="59"/>
      <c r="H22" s="92" t="s">
        <v>112</v>
      </c>
    </row>
    <row r="23" spans="2:8" x14ac:dyDescent="0.25"/>
    <row r="24" spans="2:8" ht="13.95" customHeight="1" x14ac:dyDescent="0.25"/>
    <row r="25" spans="2:8" x14ac:dyDescent="0.25">
      <c r="B25" s="45" t="s">
        <v>113</v>
      </c>
    </row>
    <row r="26" spans="2:8" x14ac:dyDescent="0.25"/>
    <row r="27" spans="2:8" x14ac:dyDescent="0.25">
      <c r="B27" s="46"/>
      <c r="C27" t="s">
        <v>114</v>
      </c>
    </row>
    <row r="28" spans="2:8" x14ac:dyDescent="0.25"/>
    <row r="29" spans="2:8" x14ac:dyDescent="0.25">
      <c r="B29" s="47"/>
      <c r="C29" t="s">
        <v>115</v>
      </c>
    </row>
    <row r="30" spans="2:8" x14ac:dyDescent="0.25"/>
    <row r="31" spans="2:8" x14ac:dyDescent="0.25"/>
    <row r="32" spans="2:8" x14ac:dyDescent="0.25"/>
    <row r="33" spans="1:11" ht="14.4" x14ac:dyDescent="0.3">
      <c r="B33" s="110" t="s">
        <v>116</v>
      </c>
      <c r="C33" s="111"/>
      <c r="D33" s="111"/>
      <c r="E33" s="111"/>
      <c r="F33" s="112"/>
      <c r="G33" s="64"/>
      <c r="H33" s="53"/>
      <c r="I33" s="53"/>
      <c r="J33" s="53"/>
      <c r="K33" s="54"/>
    </row>
    <row r="34" spans="1:11" s="6" customFormat="1" ht="13.95" customHeight="1" x14ac:dyDescent="0.25">
      <c r="H34" s="39"/>
    </row>
    <row r="35" spans="1:11" s="6" customFormat="1" ht="13.95" customHeight="1" x14ac:dyDescent="0.25">
      <c r="B35" s="50" t="s">
        <v>117</v>
      </c>
      <c r="C35" s="113" t="s">
        <v>118</v>
      </c>
      <c r="D35" s="113"/>
      <c r="E35" s="113"/>
      <c r="F35" s="113"/>
      <c r="G35" s="65"/>
    </row>
    <row r="36" spans="1:11" s="52" customFormat="1" ht="73.2" customHeight="1" x14ac:dyDescent="0.25">
      <c r="A36" s="6"/>
      <c r="B36" s="49">
        <v>1</v>
      </c>
      <c r="C36" s="116" t="s">
        <v>119</v>
      </c>
      <c r="D36" s="117"/>
      <c r="E36" s="117"/>
      <c r="F36" s="118"/>
      <c r="G36" s="66"/>
      <c r="H36" s="51"/>
      <c r="I36" s="51"/>
      <c r="J36" s="51"/>
    </row>
    <row r="37" spans="1:11" s="52" customFormat="1" ht="57" customHeight="1" x14ac:dyDescent="0.25">
      <c r="A37" s="6"/>
      <c r="B37" s="49">
        <v>2</v>
      </c>
      <c r="C37" s="114" t="s">
        <v>120</v>
      </c>
      <c r="D37" s="114"/>
      <c r="E37" s="114"/>
      <c r="F37" s="114"/>
      <c r="G37" s="66"/>
    </row>
    <row r="38" spans="1:11" s="52" customFormat="1" ht="40.200000000000003" customHeight="1" x14ac:dyDescent="0.25">
      <c r="A38" s="6"/>
      <c r="B38" s="49">
        <v>3</v>
      </c>
      <c r="C38" s="114" t="s">
        <v>121</v>
      </c>
      <c r="D38" s="114"/>
      <c r="E38" s="114"/>
      <c r="F38" s="114"/>
      <c r="G38" s="66"/>
    </row>
    <row r="39" spans="1:11" s="52" customFormat="1" ht="40.200000000000003" customHeight="1" x14ac:dyDescent="0.25">
      <c r="A39" s="6"/>
      <c r="B39" s="49">
        <v>4</v>
      </c>
      <c r="C39" s="114" t="s">
        <v>122</v>
      </c>
      <c r="D39" s="114"/>
      <c r="E39" s="114"/>
      <c r="F39" s="114"/>
      <c r="G39" s="66"/>
    </row>
    <row r="40" spans="1:11" s="52" customFormat="1" ht="40.200000000000003" customHeight="1" x14ac:dyDescent="0.25">
      <c r="A40" s="6"/>
      <c r="B40" s="49">
        <v>5</v>
      </c>
      <c r="C40" s="114" t="s">
        <v>123</v>
      </c>
      <c r="D40" s="114"/>
      <c r="E40" s="114"/>
      <c r="F40" s="114"/>
      <c r="G40" s="66"/>
    </row>
    <row r="41" spans="1:11" s="52" customFormat="1" ht="40.200000000000003" customHeight="1" x14ac:dyDescent="0.25">
      <c r="A41" s="6"/>
      <c r="B41" s="49">
        <v>6</v>
      </c>
      <c r="C41" s="114" t="s">
        <v>124</v>
      </c>
      <c r="D41" s="114"/>
      <c r="E41" s="114"/>
      <c r="F41" s="114"/>
      <c r="G41" s="66"/>
    </row>
    <row r="42" spans="1:11" s="52" customFormat="1" ht="60" customHeight="1" x14ac:dyDescent="0.25">
      <c r="A42" s="6"/>
      <c r="B42" s="49">
        <v>7</v>
      </c>
      <c r="C42" s="114" t="s">
        <v>125</v>
      </c>
      <c r="D42" s="114"/>
      <c r="E42" s="114"/>
      <c r="F42" s="114"/>
      <c r="G42" s="66"/>
    </row>
    <row r="43" spans="1:11" s="52" customFormat="1" ht="66" customHeight="1" x14ac:dyDescent="0.25">
      <c r="A43" s="6"/>
      <c r="B43" s="49">
        <v>8</v>
      </c>
      <c r="C43" s="114" t="s">
        <v>126</v>
      </c>
      <c r="D43" s="114"/>
      <c r="E43" s="114"/>
      <c r="F43" s="114"/>
      <c r="G43" s="66"/>
    </row>
    <row r="44" spans="1:11" s="52" customFormat="1" ht="49.5" customHeight="1" x14ac:dyDescent="0.25">
      <c r="A44" s="6"/>
      <c r="B44" s="49">
        <v>9</v>
      </c>
      <c r="C44" s="114" t="s">
        <v>127</v>
      </c>
      <c r="D44" s="114"/>
      <c r="E44" s="114"/>
      <c r="F44" s="114"/>
      <c r="G44" s="66"/>
    </row>
    <row r="45" spans="1:11" s="52" customFormat="1" ht="47.7" customHeight="1" x14ac:dyDescent="0.25">
      <c r="A45" s="6"/>
      <c r="B45" s="49">
        <v>10</v>
      </c>
      <c r="C45" s="115" t="s">
        <v>128</v>
      </c>
      <c r="D45" s="115"/>
      <c r="E45" s="115"/>
      <c r="F45" s="115"/>
      <c r="G45" s="67"/>
    </row>
    <row r="46" spans="1:11" s="52" customFormat="1" ht="77.7" customHeight="1" x14ac:dyDescent="0.25">
      <c r="A46" s="6"/>
      <c r="B46" s="49">
        <v>11</v>
      </c>
      <c r="C46" s="115" t="s">
        <v>129</v>
      </c>
      <c r="D46" s="115"/>
      <c r="E46" s="115"/>
      <c r="F46" s="115"/>
      <c r="G46" s="67"/>
    </row>
    <row r="47" spans="1:11" s="52" customFormat="1" ht="40.200000000000003" customHeight="1" x14ac:dyDescent="0.25">
      <c r="A47" s="6"/>
      <c r="B47" s="49">
        <v>12</v>
      </c>
      <c r="C47" s="115" t="s">
        <v>130</v>
      </c>
      <c r="D47" s="115"/>
      <c r="E47" s="115"/>
      <c r="F47" s="115"/>
      <c r="G47" s="67"/>
    </row>
    <row r="48" spans="1:11" s="52" customFormat="1" ht="40.200000000000003" customHeight="1" x14ac:dyDescent="0.25">
      <c r="A48" s="6"/>
      <c r="B48" s="49">
        <v>13</v>
      </c>
      <c r="C48" s="115" t="s">
        <v>131</v>
      </c>
      <c r="D48" s="115"/>
      <c r="E48" s="115"/>
      <c r="F48" s="115"/>
      <c r="G48" s="67"/>
    </row>
    <row r="49" spans="1:7" s="52" customFormat="1" ht="47.7" customHeight="1" x14ac:dyDescent="0.25">
      <c r="A49" s="6"/>
      <c r="B49" s="49">
        <v>14</v>
      </c>
      <c r="C49" s="115" t="s">
        <v>132</v>
      </c>
      <c r="D49" s="115"/>
      <c r="E49" s="115"/>
      <c r="F49" s="115"/>
      <c r="G49" s="67"/>
    </row>
    <row r="50" spans="1:7" s="52" customFormat="1" ht="91.2" customHeight="1" x14ac:dyDescent="0.25">
      <c r="A50" s="6"/>
      <c r="B50" s="49">
        <v>15</v>
      </c>
      <c r="C50" s="115" t="s">
        <v>133</v>
      </c>
      <c r="D50" s="115"/>
      <c r="E50" s="115"/>
      <c r="F50" s="115"/>
      <c r="G50" s="67"/>
    </row>
    <row r="51" spans="1:7" s="52" customFormat="1" ht="149.69999999999999" customHeight="1" x14ac:dyDescent="0.25">
      <c r="A51" s="6"/>
      <c r="B51" s="49">
        <v>16</v>
      </c>
      <c r="C51" s="115" t="s">
        <v>134</v>
      </c>
      <c r="D51" s="115"/>
      <c r="E51" s="115"/>
      <c r="F51" s="115"/>
      <c r="G51" s="67"/>
    </row>
    <row r="52" spans="1:7" x14ac:dyDescent="0.25"/>
    <row r="53" spans="1:7" x14ac:dyDescent="0.25">
      <c r="B53" s="110" t="s">
        <v>135</v>
      </c>
      <c r="C53" s="111"/>
      <c r="D53" s="111"/>
      <c r="E53" s="111"/>
      <c r="F53" s="112"/>
    </row>
    <row r="54" spans="1:7" ht="14.4" thickBot="1" x14ac:dyDescent="0.3"/>
    <row r="55" spans="1:7" ht="14.4" thickBot="1" x14ac:dyDescent="0.3">
      <c r="B55" s="70" t="s">
        <v>70</v>
      </c>
      <c r="C55" s="71" t="s">
        <v>136</v>
      </c>
      <c r="D55" s="71" t="s">
        <v>137</v>
      </c>
    </row>
    <row r="56" spans="1:7" ht="53.4" thickBot="1" x14ac:dyDescent="0.3">
      <c r="B56" s="72">
        <v>1</v>
      </c>
      <c r="C56" s="73" t="s">
        <v>138</v>
      </c>
      <c r="D56" s="73" t="s">
        <v>139</v>
      </c>
    </row>
    <row r="57" spans="1:7" ht="66.599999999999994" thickBot="1" x14ac:dyDescent="0.3">
      <c r="B57" s="72">
        <v>2</v>
      </c>
      <c r="C57" s="73" t="s">
        <v>140</v>
      </c>
      <c r="D57" s="73" t="s">
        <v>141</v>
      </c>
    </row>
    <row r="58" spans="1:7" ht="93" thickBot="1" x14ac:dyDescent="0.3">
      <c r="B58" s="72">
        <v>3</v>
      </c>
      <c r="C58" s="73" t="s">
        <v>142</v>
      </c>
      <c r="D58" s="73" t="s">
        <v>143</v>
      </c>
    </row>
    <row r="59" spans="1:7" ht="132.6" thickBot="1" x14ac:dyDescent="0.3">
      <c r="B59" s="72">
        <v>4</v>
      </c>
      <c r="C59" s="73" t="s">
        <v>144</v>
      </c>
      <c r="D59" s="73" t="s">
        <v>145</v>
      </c>
    </row>
    <row r="60" spans="1:7" ht="40.200000000000003" thickBot="1" x14ac:dyDescent="0.3">
      <c r="B60" s="72">
        <v>5</v>
      </c>
      <c r="C60" s="73" t="s">
        <v>146</v>
      </c>
      <c r="D60" s="73" t="s">
        <v>147</v>
      </c>
    </row>
    <row r="61" spans="1:7" x14ac:dyDescent="0.25"/>
    <row r="62" spans="1:7" ht="39.6" x14ac:dyDescent="0.25">
      <c r="C62" s="74" t="s">
        <v>148</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zoomScale="80" zoomScaleNormal="80" workbookViewId="0">
      <selection activeCell="BG9" sqref="BG9"/>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9" t="s">
        <v>3</v>
      </c>
      <c r="C3" s="132"/>
      <c r="D3" s="129" t="str">
        <f>'Cover sheet'!C5</f>
        <v>Southern Water</v>
      </c>
      <c r="E3" s="130"/>
      <c r="F3" s="131"/>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32"/>
      <c r="D4" s="129" t="str">
        <f>'Cover sheet'!C6</f>
        <v>Sussex North</v>
      </c>
      <c r="E4" s="130"/>
      <c r="F4" s="131"/>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17" t="s">
        <v>70</v>
      </c>
      <c r="C6" s="17" t="s">
        <v>152</v>
      </c>
      <c r="D6" s="18" t="s">
        <v>72</v>
      </c>
      <c r="E6" s="18" t="s">
        <v>73</v>
      </c>
      <c r="F6" s="75" t="s">
        <v>74</v>
      </c>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200000000000003" customHeight="1" x14ac:dyDescent="0.25">
      <c r="B7" s="78">
        <v>1</v>
      </c>
      <c r="C7" s="76" t="s">
        <v>233</v>
      </c>
      <c r="D7" s="29" t="s">
        <v>234</v>
      </c>
      <c r="E7" s="29" t="s">
        <v>101</v>
      </c>
      <c r="F7" s="29">
        <v>2</v>
      </c>
      <c r="G7" s="30"/>
      <c r="H7" s="82">
        <f>'[2]2. BL Supply'!M$20</f>
        <v>69.42</v>
      </c>
      <c r="I7" s="82">
        <f>'[2]2. BL Supply'!N$20</f>
        <v>50.96</v>
      </c>
      <c r="J7" s="82">
        <f>'[2]2. BL Supply'!O$20</f>
        <v>50.96</v>
      </c>
      <c r="K7" s="82">
        <f>'[2]2. BL Supply'!P$20</f>
        <v>50.96</v>
      </c>
      <c r="L7" s="82">
        <f>'[2]2. BL Supply'!Q$20</f>
        <v>50.96</v>
      </c>
      <c r="M7" s="82">
        <f>'[2]2. BL Supply'!R$20</f>
        <v>50.96</v>
      </c>
      <c r="N7" s="82">
        <f>'[2]2. BL Supply'!S$20</f>
        <v>50.96</v>
      </c>
      <c r="O7" s="82">
        <f>'[2]2. BL Supply'!T$20</f>
        <v>50.96</v>
      </c>
      <c r="P7" s="82">
        <f>'[2]2. BL Supply'!U$20</f>
        <v>50.96</v>
      </c>
      <c r="Q7" s="82">
        <f>'[2]2. BL Supply'!V$20</f>
        <v>50.96</v>
      </c>
      <c r="R7" s="82">
        <f>'[2]2. BL Supply'!W$20</f>
        <v>50.96</v>
      </c>
      <c r="S7" s="82">
        <f>'[2]2. BL Supply'!X$20</f>
        <v>50.96</v>
      </c>
      <c r="T7" s="82">
        <f>'[2]2. BL Supply'!Y$20</f>
        <v>50.96</v>
      </c>
      <c r="U7" s="82">
        <f>'[2]2. BL Supply'!Z$20</f>
        <v>50.96</v>
      </c>
      <c r="V7" s="82">
        <f>'[2]2. BL Supply'!AA$20</f>
        <v>50.96</v>
      </c>
      <c r="W7" s="82">
        <f>'[2]2. BL Supply'!AB$20</f>
        <v>50.96</v>
      </c>
      <c r="X7" s="82">
        <f>'[2]2. BL Supply'!AC$20</f>
        <v>50.96</v>
      </c>
      <c r="Y7" s="82">
        <f>'[2]2. BL Supply'!AD$20</f>
        <v>50.96</v>
      </c>
      <c r="Z7" s="82">
        <f>'[2]2. BL Supply'!AE$20</f>
        <v>50.96</v>
      </c>
      <c r="AA7" s="82">
        <f>'[2]2. BL Supply'!AF$20</f>
        <v>50.96</v>
      </c>
      <c r="AB7" s="82">
        <f>'[2]2. BL Supply'!AG$20</f>
        <v>50.96</v>
      </c>
      <c r="AC7" s="82">
        <f>'[2]2. BL Supply'!AH$20</f>
        <v>50.96</v>
      </c>
      <c r="AD7" s="82">
        <f>'[2]2. BL Supply'!AI$20</f>
        <v>50.96</v>
      </c>
      <c r="AE7" s="82">
        <f>'[2]2. BL Supply'!AJ$20</f>
        <v>50.96</v>
      </c>
      <c r="AF7" s="82">
        <f>'[2]2. BL Supply'!AK$20</f>
        <v>50.96</v>
      </c>
      <c r="AG7" s="83">
        <f>'[2]2. BL Supply'!AL$20</f>
        <v>50.96</v>
      </c>
      <c r="AH7" s="83">
        <f>'[2]2. BL Supply'!AM$20</f>
        <v>50.96</v>
      </c>
      <c r="AI7" s="83">
        <f>'[2]2. BL Supply'!AN$20</f>
        <v>50.96</v>
      </c>
      <c r="AJ7" s="83">
        <f>'[2]2. BL Supply'!AO$20</f>
        <v>50.96</v>
      </c>
      <c r="AK7" s="83">
        <f>'[2]2. BL Supply'!AP$20</f>
        <v>50.96</v>
      </c>
      <c r="AL7" s="83">
        <f>'[2]2. BL Supply'!AQ$20</f>
        <v>50.96</v>
      </c>
      <c r="AM7" s="83">
        <f>'[2]2. BL Supply'!AR$20</f>
        <v>50.96</v>
      </c>
      <c r="AN7" s="83">
        <f>'[2]2. BL Supply'!AS$20</f>
        <v>50.96</v>
      </c>
      <c r="AO7" s="83">
        <f>'[2]2. BL Supply'!AT$20</f>
        <v>50.96</v>
      </c>
      <c r="AP7" s="83">
        <f>'[2]2. BL Supply'!AU$20</f>
        <v>50.96</v>
      </c>
      <c r="AQ7" s="83">
        <f>'[2]2. BL Supply'!AV$20</f>
        <v>50.96</v>
      </c>
      <c r="AR7" s="83">
        <f>'[2]2. BL Supply'!AW$20</f>
        <v>50.96</v>
      </c>
      <c r="AS7" s="83">
        <f>'[2]2. BL Supply'!AX$20</f>
        <v>50.96</v>
      </c>
      <c r="AT7" s="83">
        <f>'[2]2. BL Supply'!AY$20</f>
        <v>50.96</v>
      </c>
      <c r="AU7" s="83">
        <f>'[2]2. BL Supply'!AZ$20</f>
        <v>50.96</v>
      </c>
      <c r="AV7" s="83">
        <f>'[2]2. BL Supply'!BA$20</f>
        <v>50.96</v>
      </c>
      <c r="AW7" s="83">
        <f>'[2]2. BL Supply'!BB$20</f>
        <v>50.96</v>
      </c>
      <c r="AX7" s="83">
        <f>'[2]2. BL Supply'!BC$20</f>
        <v>50.96</v>
      </c>
      <c r="AY7" s="83">
        <f>'[2]2. BL Supply'!BD$20</f>
        <v>50.96</v>
      </c>
      <c r="AZ7" s="83">
        <f>'[2]2. BL Supply'!BE$20</f>
        <v>50.96</v>
      </c>
      <c r="BA7" s="83">
        <f>'[2]2. BL Supply'!BF$20</f>
        <v>50.96</v>
      </c>
      <c r="BB7" s="83">
        <f>'[2]2. BL Supply'!BG$20</f>
        <v>50.96</v>
      </c>
      <c r="BC7" s="83">
        <f>'[2]2. BL Supply'!BH$20</f>
        <v>50.96</v>
      </c>
      <c r="BD7" s="83">
        <f>'[2]2. BL Supply'!BI$20</f>
        <v>50.96</v>
      </c>
      <c r="BE7" s="83">
        <f>'[2]2. BL Supply'!BJ$20</f>
        <v>50.96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235</v>
      </c>
      <c r="D8" s="33" t="s">
        <v>236</v>
      </c>
      <c r="E8" s="34" t="s">
        <v>101</v>
      </c>
      <c r="F8" s="34">
        <v>2</v>
      </c>
      <c r="G8" s="30"/>
      <c r="H8" s="82">
        <v>-1.5600000000000056</v>
      </c>
      <c r="I8" s="82">
        <v>-1.5946666666666722</v>
      </c>
      <c r="J8" s="82">
        <v>-1.6293333333333391</v>
      </c>
      <c r="K8" s="82">
        <v>-1.6640000000000057</v>
      </c>
      <c r="L8" s="82">
        <v>-1.6986666666666725</v>
      </c>
      <c r="M8" s="82">
        <v>-1.7333333333333394</v>
      </c>
      <c r="N8" s="82">
        <v>-1.7680000000000062</v>
      </c>
      <c r="O8" s="82">
        <v>-1.8026666666666731</v>
      </c>
      <c r="P8" s="82">
        <v>-1.8373333333333397</v>
      </c>
      <c r="Q8" s="82">
        <v>-1.8720000000000065</v>
      </c>
      <c r="R8" s="82">
        <v>-1.9066666666666734</v>
      </c>
      <c r="S8" s="82">
        <v>-1.9413333333333402</v>
      </c>
      <c r="T8" s="82">
        <v>-1.9760000000000071</v>
      </c>
      <c r="U8" s="82">
        <v>-2.0106666666666739</v>
      </c>
      <c r="V8" s="82">
        <v>-2.0453333333333408</v>
      </c>
      <c r="W8" s="82">
        <v>-2.0800000000000076</v>
      </c>
      <c r="X8" s="82">
        <v>-2.1146666666666745</v>
      </c>
      <c r="Y8" s="82">
        <v>-2.1493333333333409</v>
      </c>
      <c r="Z8" s="82">
        <v>-2.1840000000000077</v>
      </c>
      <c r="AA8" s="82">
        <v>-2.2186666666666746</v>
      </c>
      <c r="AB8" s="82">
        <v>-2.2533333333333414</v>
      </c>
      <c r="AC8" s="82">
        <v>-2.2880000000000082</v>
      </c>
      <c r="AD8" s="82">
        <v>-2.3226666666666751</v>
      </c>
      <c r="AE8" s="82">
        <v>-2.3573333333333419</v>
      </c>
      <c r="AF8" s="82">
        <v>-2.3920000000000088</v>
      </c>
      <c r="AG8" s="83">
        <v>-2.4266666666666756</v>
      </c>
      <c r="AH8" s="83">
        <v>-2.4613333333333425</v>
      </c>
      <c r="AI8" s="83">
        <v>-2.4960000000000089</v>
      </c>
      <c r="AJ8" s="83">
        <v>-2.5306666666666757</v>
      </c>
      <c r="AK8" s="83">
        <v>-2.5653333333333426</v>
      </c>
      <c r="AL8" s="83">
        <v>-2.6000000000000094</v>
      </c>
      <c r="AM8" s="83">
        <v>-2.6346666666666763</v>
      </c>
      <c r="AN8" s="83">
        <v>-2.6693333333333427</v>
      </c>
      <c r="AO8" s="83">
        <v>-2.7040000000000095</v>
      </c>
      <c r="AP8" s="83">
        <v>-2.7386666666666764</v>
      </c>
      <c r="AQ8" s="83">
        <v>-2.7733333333333432</v>
      </c>
      <c r="AR8" s="83">
        <v>-2.80800000000001</v>
      </c>
      <c r="AS8" s="83">
        <v>-2.8426666666666769</v>
      </c>
      <c r="AT8" s="83">
        <v>-2.8773333333333437</v>
      </c>
      <c r="AU8" s="83">
        <v>-2.9120000000000106</v>
      </c>
      <c r="AV8" s="83">
        <v>-2.9466666666666774</v>
      </c>
      <c r="AW8" s="83">
        <v>-2.9813333333333443</v>
      </c>
      <c r="AX8" s="83">
        <v>-3.0160000000000107</v>
      </c>
      <c r="AY8" s="83">
        <v>-3.0506666666666775</v>
      </c>
      <c r="AZ8" s="83">
        <v>-3.0853333333333444</v>
      </c>
      <c r="BA8" s="83">
        <v>-3.1200000000000112</v>
      </c>
      <c r="BB8" s="83">
        <v>-3.1546666666666781</v>
      </c>
      <c r="BC8" s="83">
        <v>-3.1893333333333445</v>
      </c>
      <c r="BD8" s="83">
        <v>-3.2240000000000113</v>
      </c>
      <c r="BE8" s="83">
        <v>-3.2586666666666781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237</v>
      </c>
      <c r="D9" s="33" t="s">
        <v>238</v>
      </c>
      <c r="E9" s="34" t="s">
        <v>101</v>
      </c>
      <c r="F9" s="34">
        <v>2</v>
      </c>
      <c r="G9" s="30"/>
      <c r="H9" s="82">
        <f>'[2]2. BL Supply'!M$23</f>
        <v>0</v>
      </c>
      <c r="I9" s="82">
        <f>'[2]2. BL Supply'!N$23</f>
        <v>0</v>
      </c>
      <c r="J9" s="82">
        <f>'[2]2. BL Supply'!O$23</f>
        <v>0</v>
      </c>
      <c r="K9" s="82">
        <f>'[2]2. BL Supply'!P$23</f>
        <v>0</v>
      </c>
      <c r="L9" s="82">
        <f>'[2]2. BL Supply'!Q$23</f>
        <v>0</v>
      </c>
      <c r="M9" s="82">
        <f>'[2]2. BL Supply'!R$23</f>
        <v>0</v>
      </c>
      <c r="N9" s="82">
        <f>'[2]2. BL Supply'!S$23</f>
        <v>0</v>
      </c>
      <c r="O9" s="82">
        <f>'[2]2. BL Supply'!T$23</f>
        <v>0</v>
      </c>
      <c r="P9" s="82">
        <f>'[2]2. BL Supply'!U$23</f>
        <v>0</v>
      </c>
      <c r="Q9" s="82">
        <f>'[2]2. BL Supply'!V$23</f>
        <v>0</v>
      </c>
      <c r="R9" s="82">
        <f>'[2]2. BL Supply'!W$23</f>
        <v>0</v>
      </c>
      <c r="S9" s="82">
        <f>'[2]2. BL Supply'!X$23</f>
        <v>0</v>
      </c>
      <c r="T9" s="82">
        <f>'[2]2. BL Supply'!Y$23</f>
        <v>0</v>
      </c>
      <c r="U9" s="82">
        <f>'[2]2. BL Supply'!Z$23</f>
        <v>0</v>
      </c>
      <c r="V9" s="82">
        <f>'[2]2. BL Supply'!AA$23</f>
        <v>0</v>
      </c>
      <c r="W9" s="82">
        <f>'[2]2. BL Supply'!AB$23</f>
        <v>0</v>
      </c>
      <c r="X9" s="82">
        <f>'[2]2. BL Supply'!AC$23</f>
        <v>0</v>
      </c>
      <c r="Y9" s="82">
        <f>'[2]2. BL Supply'!AD$23</f>
        <v>0</v>
      </c>
      <c r="Z9" s="82">
        <f>'[2]2. BL Supply'!AE$23</f>
        <v>0</v>
      </c>
      <c r="AA9" s="82">
        <f>'[2]2. BL Supply'!AF$23</f>
        <v>0</v>
      </c>
      <c r="AB9" s="82">
        <f>'[2]2. BL Supply'!AG$23</f>
        <v>0</v>
      </c>
      <c r="AC9" s="82">
        <f>'[2]2. BL Supply'!AH$23</f>
        <v>0</v>
      </c>
      <c r="AD9" s="82">
        <f>'[2]2. BL Supply'!AI$23</f>
        <v>0</v>
      </c>
      <c r="AE9" s="82">
        <f>'[2]2. BL Supply'!AJ$23</f>
        <v>0</v>
      </c>
      <c r="AF9" s="82">
        <f>'[2]2. BL Supply'!AK$23</f>
        <v>0</v>
      </c>
      <c r="AG9" s="83">
        <f>'[2]2. BL Supply'!AL$23</f>
        <v>0</v>
      </c>
      <c r="AH9" s="83">
        <f>'[2]2. BL Supply'!AM$23</f>
        <v>0</v>
      </c>
      <c r="AI9" s="83">
        <f>'[2]2. BL Supply'!AN$23</f>
        <v>0</v>
      </c>
      <c r="AJ9" s="83">
        <f>'[2]2. BL Supply'!AO$23</f>
        <v>0</v>
      </c>
      <c r="AK9" s="83">
        <f>'[2]2. BL Supply'!AP$23</f>
        <v>0</v>
      </c>
      <c r="AL9" s="83">
        <f>'[2]2. BL Supply'!AQ$23</f>
        <v>0</v>
      </c>
      <c r="AM9" s="83">
        <f>'[2]2. BL Supply'!AR$23</f>
        <v>0</v>
      </c>
      <c r="AN9" s="83">
        <f>'[2]2. BL Supply'!AS$23</f>
        <v>0</v>
      </c>
      <c r="AO9" s="83">
        <f>'[2]2. BL Supply'!AT$23</f>
        <v>0</v>
      </c>
      <c r="AP9" s="83">
        <f>'[2]2. BL Supply'!AU$23</f>
        <v>0</v>
      </c>
      <c r="AQ9" s="83">
        <f>'[2]2. BL Supply'!AV$23</f>
        <v>0</v>
      </c>
      <c r="AR9" s="83">
        <f>'[2]2. BL Supply'!AW$23</f>
        <v>0</v>
      </c>
      <c r="AS9" s="83">
        <f>'[2]2. BL Supply'!AX$23</f>
        <v>0</v>
      </c>
      <c r="AT9" s="83">
        <f>'[2]2. BL Supply'!AY$23</f>
        <v>0</v>
      </c>
      <c r="AU9" s="83">
        <f>'[2]2. BL Supply'!AZ$23</f>
        <v>0</v>
      </c>
      <c r="AV9" s="83">
        <f>'[2]2. BL Supply'!BA$23</f>
        <v>0</v>
      </c>
      <c r="AW9" s="83">
        <f>'[2]2. BL Supply'!BB$23</f>
        <v>0</v>
      </c>
      <c r="AX9" s="83">
        <f>'[2]2. BL Supply'!BC$23</f>
        <v>0</v>
      </c>
      <c r="AY9" s="83">
        <f>'[2]2. BL Supply'!BD$23</f>
        <v>0</v>
      </c>
      <c r="AZ9" s="83">
        <f>'[2]2. BL Supply'!BE$23</f>
        <v>0</v>
      </c>
      <c r="BA9" s="83">
        <f>'[2]2. BL Supply'!BF$23</f>
        <v>0</v>
      </c>
      <c r="BB9" s="83">
        <f>'[2]2. BL Supply'!BG$23</f>
        <v>0</v>
      </c>
      <c r="BC9" s="83">
        <f>'[2]2. BL Supply'!BH$23</f>
        <v>0</v>
      </c>
      <c r="BD9" s="83">
        <f>'[2]2. BL Supply'!BI$23</f>
        <v>0</v>
      </c>
      <c r="BE9" s="83">
        <f>'[2]2. BL Supply'!BJ$23</f>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239</v>
      </c>
      <c r="D10" s="33" t="s">
        <v>240</v>
      </c>
      <c r="E10" s="34" t="s">
        <v>101</v>
      </c>
      <c r="F10" s="34">
        <v>2</v>
      </c>
      <c r="G10" s="30"/>
      <c r="H10" s="82">
        <f>'[2]2. BL Supply'!M$26</f>
        <v>3.9276759194993307</v>
      </c>
      <c r="I10" s="82">
        <f>'[2]2. BL Supply'!N$26</f>
        <v>3.8625284979020744</v>
      </c>
      <c r="J10" s="82">
        <f>'[2]2. BL Supply'!O$26</f>
        <v>3.799808754967696</v>
      </c>
      <c r="K10" s="82">
        <f>'[2]2. BL Supply'!P$26</f>
        <v>3.7602873569489468</v>
      </c>
      <c r="L10" s="82">
        <f>'[2]2. BL Supply'!Q$26</f>
        <v>3.796243682785267</v>
      </c>
      <c r="M10" s="82">
        <f>'[2]2. BL Supply'!R$26</f>
        <v>3.8387987385460036</v>
      </c>
      <c r="N10" s="82">
        <f>'[2]2. BL Supply'!S$26</f>
        <v>3.9079023538884865</v>
      </c>
      <c r="O10" s="82">
        <f>'[2]2. BL Supply'!T$26</f>
        <v>-5.9072058008646318</v>
      </c>
      <c r="P10" s="82">
        <f>'[2]2. BL Supply'!U$26</f>
        <v>-5.840465928564412</v>
      </c>
      <c r="Q10" s="82">
        <f>'[2]2. BL Supply'!V$26</f>
        <v>-5.7587348274032566</v>
      </c>
      <c r="R10" s="82">
        <f>'[2]2. BL Supply'!W$26</f>
        <v>-5.6906025945242744</v>
      </c>
      <c r="S10" s="82">
        <f>'[2]2. BL Supply'!X$26</f>
        <v>-5.6851777607684051</v>
      </c>
      <c r="T10" s="82">
        <f>'[2]2. BL Supply'!Y$26</f>
        <v>-5.6693485900003155</v>
      </c>
      <c r="U10" s="82">
        <f>'[2]2. BL Supply'!Z$26</f>
        <v>-5.6379701787909964</v>
      </c>
      <c r="V10" s="82">
        <f>'[2]2. BL Supply'!AA$26</f>
        <v>-5.5945889921180916</v>
      </c>
      <c r="W10" s="82">
        <f>'[2]2. BL Supply'!AB$26</f>
        <v>-5.6833450210896865</v>
      </c>
      <c r="X10" s="82">
        <f>'[2]2. BL Supply'!AC$26</f>
        <v>-5.7597949557262504</v>
      </c>
      <c r="Y10" s="82">
        <f>'[2]2. BL Supply'!AD$26</f>
        <v>-5.8372044355122137</v>
      </c>
      <c r="Z10" s="82">
        <f>'[2]2. BL Supply'!AE$26</f>
        <v>-5.9040636839987863</v>
      </c>
      <c r="AA10" s="82">
        <f>'[2]2. BL Supply'!AF$26</f>
        <v>-5.9597828995384754</v>
      </c>
      <c r="AB10" s="82">
        <f>'[2]2. BL Supply'!AG$26</f>
        <v>-5.9358035402292399</v>
      </c>
      <c r="AC10" s="82">
        <f>'[2]2. BL Supply'!AH$26</f>
        <v>-5.9034023618066138</v>
      </c>
      <c r="AD10" s="82">
        <f>'[2]2. BL Supply'!AI$26</f>
        <v>-5.8675136394850282</v>
      </c>
      <c r="AE10" s="82">
        <f>'[2]2. BL Supply'!AJ$26</f>
        <v>-5.8300749907233813</v>
      </c>
      <c r="AF10" s="82">
        <f>'[2]2. BL Supply'!AK$26</f>
        <v>-5.7870991747492111</v>
      </c>
      <c r="AG10" s="83">
        <f>'[2]2. BL Supply'!AL$26</f>
        <v>-5.6762705920703871</v>
      </c>
      <c r="AH10" s="83">
        <f>'[2]2. BL Supply'!AM$26</f>
        <v>-5.5760036620448004</v>
      </c>
      <c r="AI10" s="83">
        <f>'[2]2. BL Supply'!AN$26</f>
        <v>-5.4741339415879393</v>
      </c>
      <c r="AJ10" s="83">
        <f>'[2]2. BL Supply'!AO$26</f>
        <v>-5.3708566050026709</v>
      </c>
      <c r="AK10" s="83">
        <f>'[2]2. BL Supply'!AP$26</f>
        <v>-5.2663457807685132</v>
      </c>
      <c r="AL10" s="83">
        <f>'[2]2. BL Supply'!AQ$26</f>
        <v>-5.3466774457385755</v>
      </c>
      <c r="AM10" s="83">
        <f>'[2]2. BL Supply'!AR$26</f>
        <v>-5.4260712735529877</v>
      </c>
      <c r="AN10" s="83">
        <f>'[2]2. BL Supply'!AS$26</f>
        <v>-5.5046531358616866</v>
      </c>
      <c r="AO10" s="83">
        <f>'[2]2. BL Supply'!AT$26</f>
        <v>-5.5825366671948844</v>
      </c>
      <c r="AP10" s="83">
        <f>'[2]2. BL Supply'!AU$26</f>
        <v>-5.6598247551390406</v>
      </c>
      <c r="AQ10" s="83">
        <f>'[2]2. BL Supply'!AV$26</f>
        <v>-5.6359177286437108</v>
      </c>
      <c r="AR10" s="83">
        <f>'[2]2. BL Supply'!AW$26</f>
        <v>-5.6227734189249032</v>
      </c>
      <c r="AS10" s="83">
        <f>'[2]2. BL Supply'!AX$26</f>
        <v>-5.6103978496150857</v>
      </c>
      <c r="AT10" s="83">
        <f>'[2]2. BL Supply'!AY$26</f>
        <v>-5.5978265239099221</v>
      </c>
      <c r="AU10" s="83">
        <f>'[2]2. BL Supply'!AZ$26</f>
        <v>-5.5857464914613777</v>
      </c>
      <c r="AV10" s="83">
        <f>'[2]2. BL Supply'!BA$26</f>
        <v>-5.6012794182645775</v>
      </c>
      <c r="AW10" s="83">
        <f>'[2]2. BL Supply'!BB$26</f>
        <v>-5.6168192523258886</v>
      </c>
      <c r="AX10" s="83">
        <f>'[2]2. BL Supply'!BC$26</f>
        <v>-5.6324146460785185</v>
      </c>
      <c r="AY10" s="83">
        <f>'[2]2. BL Supply'!BD$26</f>
        <v>-5.6481104893762781</v>
      </c>
      <c r="AZ10" s="83">
        <f>'[2]2. BL Supply'!BE$26</f>
        <v>-5.6639482872060638</v>
      </c>
      <c r="BA10" s="83">
        <f>'[2]2. BL Supply'!BF$26</f>
        <v>-5.5527429240004027</v>
      </c>
      <c r="BB10" s="83">
        <f>'[2]2. BL Supply'!BG$26</f>
        <v>-5.4417536657444563</v>
      </c>
      <c r="BC10" s="83">
        <f>'[2]2. BL Supply'!BH$26</f>
        <v>-5.3310137143366125</v>
      </c>
      <c r="BD10" s="83">
        <f>'[2]2. BL Supply'!BI$26</f>
        <v>-5.2205398963409531</v>
      </c>
      <c r="BE10" s="83">
        <f>'[2]2. BL Supply'!BJ$26</f>
        <v>-5.1114370766924493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241</v>
      </c>
      <c r="D11" s="33" t="s">
        <v>242</v>
      </c>
      <c r="E11" s="34" t="s">
        <v>101</v>
      </c>
      <c r="F11" s="34">
        <v>2</v>
      </c>
      <c r="G11" s="30"/>
      <c r="H11" s="82">
        <v>1.4795000000000003</v>
      </c>
      <c r="I11" s="82">
        <v>1.4795000000000003</v>
      </c>
      <c r="J11" s="82">
        <v>1.4795000000000003</v>
      </c>
      <c r="K11" s="82">
        <v>1.4795000000000003</v>
      </c>
      <c r="L11" s="82">
        <v>1.4795000000000003</v>
      </c>
      <c r="M11" s="82">
        <v>1.4795000000000003</v>
      </c>
      <c r="N11" s="82">
        <v>1.4795000000000003</v>
      </c>
      <c r="O11" s="82">
        <v>1.4795000000000003</v>
      </c>
      <c r="P11" s="82">
        <v>1.4795000000000003</v>
      </c>
      <c r="Q11" s="82">
        <v>1.4795000000000003</v>
      </c>
      <c r="R11" s="82">
        <v>1.4795000000000003</v>
      </c>
      <c r="S11" s="82">
        <v>1.4795000000000003</v>
      </c>
      <c r="T11" s="82">
        <v>1.4795000000000003</v>
      </c>
      <c r="U11" s="82">
        <v>1.4795000000000003</v>
      </c>
      <c r="V11" s="82">
        <v>1.4795000000000003</v>
      </c>
      <c r="W11" s="82">
        <v>1.4795000000000003</v>
      </c>
      <c r="X11" s="82">
        <v>1.4795000000000003</v>
      </c>
      <c r="Y11" s="82">
        <v>1.4795000000000003</v>
      </c>
      <c r="Z11" s="82">
        <v>1.4795000000000003</v>
      </c>
      <c r="AA11" s="82">
        <v>1.4795000000000003</v>
      </c>
      <c r="AB11" s="82">
        <v>1.4795000000000003</v>
      </c>
      <c r="AC11" s="82">
        <v>1.4795000000000003</v>
      </c>
      <c r="AD11" s="82">
        <v>1.4795000000000003</v>
      </c>
      <c r="AE11" s="82">
        <v>1.4795000000000003</v>
      </c>
      <c r="AF11" s="82">
        <v>1.4795000000000003</v>
      </c>
      <c r="AG11" s="83">
        <v>1.4795000000000003</v>
      </c>
      <c r="AH11" s="83">
        <v>1.4795000000000003</v>
      </c>
      <c r="AI11" s="83">
        <v>1.4795000000000003</v>
      </c>
      <c r="AJ11" s="83">
        <v>1.4795000000000003</v>
      </c>
      <c r="AK11" s="83">
        <v>1.4795000000000003</v>
      </c>
      <c r="AL11" s="83">
        <v>1.4795000000000003</v>
      </c>
      <c r="AM11" s="83">
        <v>1.4795000000000003</v>
      </c>
      <c r="AN11" s="83">
        <v>1.4795000000000003</v>
      </c>
      <c r="AO11" s="83">
        <v>1.4795000000000003</v>
      </c>
      <c r="AP11" s="83">
        <v>1.4795000000000003</v>
      </c>
      <c r="AQ11" s="83">
        <v>1.4795000000000003</v>
      </c>
      <c r="AR11" s="83">
        <v>1.4795000000000003</v>
      </c>
      <c r="AS11" s="83">
        <v>1.4795000000000003</v>
      </c>
      <c r="AT11" s="83">
        <v>1.4795000000000003</v>
      </c>
      <c r="AU11" s="83">
        <v>1.4795000000000003</v>
      </c>
      <c r="AV11" s="83">
        <v>1.4795000000000003</v>
      </c>
      <c r="AW11" s="83">
        <v>1.4795000000000003</v>
      </c>
      <c r="AX11" s="83">
        <v>1.4795000000000003</v>
      </c>
      <c r="AY11" s="83">
        <v>1.4795000000000003</v>
      </c>
      <c r="AZ11" s="83">
        <v>1.4795000000000003</v>
      </c>
      <c r="BA11" s="83">
        <v>1.4795000000000003</v>
      </c>
      <c r="BB11" s="83">
        <v>1.4795000000000003</v>
      </c>
      <c r="BC11" s="83">
        <v>1.4795000000000003</v>
      </c>
      <c r="BD11" s="83">
        <v>1.4795000000000003</v>
      </c>
      <c r="BE11" s="83">
        <v>1.4795000000000003</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243</v>
      </c>
      <c r="D12" s="33" t="s">
        <v>244</v>
      </c>
      <c r="E12" s="34" t="s">
        <v>101</v>
      </c>
      <c r="F12" s="34">
        <v>2</v>
      </c>
      <c r="G12" s="30"/>
      <c r="H12" s="84">
        <v>5.5877455173864687</v>
      </c>
      <c r="I12" s="84">
        <v>5.5877455173864687</v>
      </c>
      <c r="J12" s="84">
        <v>5.5877455173864687</v>
      </c>
      <c r="K12" s="84">
        <v>3.9877455173864687</v>
      </c>
      <c r="L12" s="84">
        <v>0.86774551738646855</v>
      </c>
      <c r="M12" s="84">
        <v>0.73829776714131723</v>
      </c>
      <c r="N12" s="84">
        <v>0.73829776714131723</v>
      </c>
      <c r="O12" s="84">
        <v>0.73829776714131723</v>
      </c>
      <c r="P12" s="84">
        <v>0.73829776714131723</v>
      </c>
      <c r="Q12" s="84">
        <v>0.73829776714131723</v>
      </c>
      <c r="R12" s="84">
        <v>0.73829776714131723</v>
      </c>
      <c r="S12" s="84">
        <v>0.73829776714131723</v>
      </c>
      <c r="T12" s="84">
        <v>0.73829776714131723</v>
      </c>
      <c r="U12" s="84">
        <v>0.73829776714131723</v>
      </c>
      <c r="V12" s="84">
        <v>0.73829776714131723</v>
      </c>
      <c r="W12" s="84">
        <v>0.73829776714131723</v>
      </c>
      <c r="X12" s="84">
        <v>0.73829776714131723</v>
      </c>
      <c r="Y12" s="84">
        <v>0.73829776714131723</v>
      </c>
      <c r="Z12" s="84">
        <v>0.73829776714131723</v>
      </c>
      <c r="AA12" s="84">
        <v>0.73829776714131723</v>
      </c>
      <c r="AB12" s="84">
        <v>0.73829776714131723</v>
      </c>
      <c r="AC12" s="84">
        <v>0.73829776714131723</v>
      </c>
      <c r="AD12" s="84">
        <v>0.73829776714131723</v>
      </c>
      <c r="AE12" s="84">
        <v>0.73829776714131723</v>
      </c>
      <c r="AF12" s="84">
        <v>0.73829776714131723</v>
      </c>
      <c r="AG12" s="83">
        <v>0.73829776714131723</v>
      </c>
      <c r="AH12" s="83">
        <v>0.73829776714131723</v>
      </c>
      <c r="AI12" s="83">
        <v>0.73829776714131723</v>
      </c>
      <c r="AJ12" s="83">
        <v>0.73829776714131723</v>
      </c>
      <c r="AK12" s="83">
        <v>0.73829776714131723</v>
      </c>
      <c r="AL12" s="83">
        <v>0.73829776714131723</v>
      </c>
      <c r="AM12" s="83">
        <v>0.73829776714131723</v>
      </c>
      <c r="AN12" s="83">
        <v>0.73829776714131723</v>
      </c>
      <c r="AO12" s="83">
        <v>0.73829776714131723</v>
      </c>
      <c r="AP12" s="83">
        <v>0.73829776714131723</v>
      </c>
      <c r="AQ12" s="83">
        <v>0.73829776714131723</v>
      </c>
      <c r="AR12" s="83">
        <v>0.73829776714131723</v>
      </c>
      <c r="AS12" s="83">
        <v>0.73829776714131723</v>
      </c>
      <c r="AT12" s="83">
        <v>0.73829776714131723</v>
      </c>
      <c r="AU12" s="83">
        <v>0.73829776714131723</v>
      </c>
      <c r="AV12" s="83">
        <v>0.73829776714131723</v>
      </c>
      <c r="AW12" s="83">
        <v>0.73829776714131723</v>
      </c>
      <c r="AX12" s="83">
        <v>0.73829776714131723</v>
      </c>
      <c r="AY12" s="83">
        <v>0.73829776714131723</v>
      </c>
      <c r="AZ12" s="83">
        <v>0.73829776714131723</v>
      </c>
      <c r="BA12" s="83">
        <v>0.73829776714131723</v>
      </c>
      <c r="BB12" s="83">
        <v>0.73829776714131723</v>
      </c>
      <c r="BC12" s="83">
        <v>0.73829776714131723</v>
      </c>
      <c r="BD12" s="83">
        <v>0.73829776714131723</v>
      </c>
      <c r="BE12" s="83">
        <v>0.73829776714131723</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113</v>
      </c>
    </row>
    <row r="17" spans="2:9" x14ac:dyDescent="0.25"/>
    <row r="18" spans="2:9" x14ac:dyDescent="0.25">
      <c r="B18" s="46"/>
      <c r="C18" t="s">
        <v>114</v>
      </c>
    </row>
    <row r="19" spans="2:9" x14ac:dyDescent="0.25"/>
    <row r="20" spans="2:9" x14ac:dyDescent="0.25">
      <c r="B20" s="47"/>
      <c r="C20" t="s">
        <v>115</v>
      </c>
    </row>
    <row r="21" spans="2:9" x14ac:dyDescent="0.25"/>
    <row r="22" spans="2:9" x14ac:dyDescent="0.25"/>
    <row r="23" spans="2:9" x14ac:dyDescent="0.25"/>
    <row r="24" spans="2:9" ht="14.4" x14ac:dyDescent="0.3">
      <c r="B24" s="123" t="s">
        <v>245</v>
      </c>
      <c r="C24" s="124"/>
      <c r="D24" s="124"/>
      <c r="E24" s="124"/>
      <c r="F24" s="124"/>
      <c r="G24" s="124"/>
      <c r="H24" s="124"/>
      <c r="I24" s="125"/>
    </row>
    <row r="25" spans="2:9" x14ac:dyDescent="0.25"/>
    <row r="26" spans="2:9" s="6" customFormat="1" x14ac:dyDescent="0.25">
      <c r="B26" s="48" t="s">
        <v>70</v>
      </c>
      <c r="C26" s="126" t="s">
        <v>118</v>
      </c>
      <c r="D26" s="126"/>
      <c r="E26" s="126"/>
      <c r="F26" s="126"/>
      <c r="G26" s="126"/>
      <c r="H26" s="126"/>
      <c r="I26" s="126"/>
    </row>
    <row r="27" spans="2:9" s="6" customFormat="1" ht="76.2" customHeight="1" x14ac:dyDescent="0.25">
      <c r="B27" s="49">
        <v>1</v>
      </c>
      <c r="C27" s="127" t="s">
        <v>246</v>
      </c>
      <c r="D27" s="128"/>
      <c r="E27" s="128"/>
      <c r="F27" s="128"/>
      <c r="G27" s="128"/>
      <c r="H27" s="128"/>
      <c r="I27" s="128"/>
    </row>
    <row r="28" spans="2:9" s="6" customFormat="1" ht="55.95" customHeight="1" x14ac:dyDescent="0.25">
      <c r="B28" s="49">
        <f>B27+1</f>
        <v>2</v>
      </c>
      <c r="C28" s="127" t="s">
        <v>247</v>
      </c>
      <c r="D28" s="128"/>
      <c r="E28" s="128"/>
      <c r="F28" s="128"/>
      <c r="G28" s="128"/>
      <c r="H28" s="128"/>
      <c r="I28" s="128"/>
    </row>
    <row r="29" spans="2:9" s="6" customFormat="1" ht="58.2" customHeight="1" x14ac:dyDescent="0.25">
      <c r="B29" s="49">
        <f t="shared" ref="B29:B32" si="1">B28+1</f>
        <v>3</v>
      </c>
      <c r="C29" s="127" t="s">
        <v>248</v>
      </c>
      <c r="D29" s="128"/>
      <c r="E29" s="128"/>
      <c r="F29" s="128"/>
      <c r="G29" s="128"/>
      <c r="H29" s="128"/>
      <c r="I29" s="128"/>
    </row>
    <row r="30" spans="2:9" s="6" customFormat="1" ht="41.7" customHeight="1" x14ac:dyDescent="0.25">
      <c r="B30" s="49">
        <f t="shared" si="1"/>
        <v>4</v>
      </c>
      <c r="C30" s="127" t="s">
        <v>249</v>
      </c>
      <c r="D30" s="128"/>
      <c r="E30" s="128"/>
      <c r="F30" s="128"/>
      <c r="G30" s="128"/>
      <c r="H30" s="128"/>
      <c r="I30" s="128"/>
    </row>
    <row r="31" spans="2:9" s="6" customFormat="1" ht="94.95" customHeight="1" x14ac:dyDescent="0.25">
      <c r="B31" s="49">
        <f t="shared" si="1"/>
        <v>5</v>
      </c>
      <c r="C31" s="127" t="s">
        <v>250</v>
      </c>
      <c r="D31" s="128"/>
      <c r="E31" s="128"/>
      <c r="F31" s="128"/>
      <c r="G31" s="128"/>
      <c r="H31" s="128"/>
      <c r="I31" s="128"/>
    </row>
    <row r="32" spans="2:9" s="6" customFormat="1" ht="82.5" customHeight="1" x14ac:dyDescent="0.25">
      <c r="B32" s="49">
        <f t="shared" si="1"/>
        <v>6</v>
      </c>
      <c r="C32" s="127" t="s">
        <v>251</v>
      </c>
      <c r="D32" s="128"/>
      <c r="E32" s="128"/>
      <c r="F32" s="128"/>
      <c r="G32" s="128"/>
      <c r="H32" s="128"/>
      <c r="I32" s="128"/>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zoomScale="85" zoomScaleNormal="85" workbookViewId="0">
      <selection activeCell="M18" sqref="M18"/>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4" t="s">
        <v>252</v>
      </c>
      <c r="C1" s="134"/>
      <c r="D1" s="134"/>
      <c r="E1" s="134"/>
      <c r="F1" s="134"/>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9" t="s">
        <v>3</v>
      </c>
      <c r="C3" s="132"/>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5" t="s">
        <v>6</v>
      </c>
      <c r="C4" s="136"/>
      <c r="D4" s="129" t="str">
        <f>'Cover sheet'!C6</f>
        <v>Sussex North</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6">
        <v>1</v>
      </c>
      <c r="C7" s="28" t="s">
        <v>253</v>
      </c>
      <c r="D7" s="29" t="s">
        <v>254</v>
      </c>
      <c r="E7" s="29" t="s">
        <v>101</v>
      </c>
      <c r="F7" s="80">
        <v>2</v>
      </c>
      <c r="G7" s="36"/>
      <c r="H7" s="82">
        <v>10.267524274003335</v>
      </c>
      <c r="I7" s="82">
        <v>10.287156251582692</v>
      </c>
      <c r="J7" s="82">
        <v>10.306788229162049</v>
      </c>
      <c r="K7" s="82">
        <v>10.326420206741405</v>
      </c>
      <c r="L7" s="82">
        <v>10.346052184320762</v>
      </c>
      <c r="M7" s="82">
        <v>10.365684161900118</v>
      </c>
      <c r="N7" s="82">
        <v>10.385316139479475</v>
      </c>
      <c r="O7" s="82">
        <v>10.404948117058831</v>
      </c>
      <c r="P7" s="82">
        <v>10.424580094638188</v>
      </c>
      <c r="Q7" s="82">
        <v>10.444212072217544</v>
      </c>
      <c r="R7" s="82">
        <v>10.463844049796901</v>
      </c>
      <c r="S7" s="82">
        <v>10.483476027376257</v>
      </c>
      <c r="T7" s="82">
        <v>10.503108004955614</v>
      </c>
      <c r="U7" s="82">
        <v>10.52273998253497</v>
      </c>
      <c r="V7" s="82">
        <v>10.542371960114327</v>
      </c>
      <c r="W7" s="82">
        <v>10.562003937693683</v>
      </c>
      <c r="X7" s="82">
        <v>10.58163591527304</v>
      </c>
      <c r="Y7" s="82">
        <v>10.601267892852396</v>
      </c>
      <c r="Z7" s="82">
        <v>10.620899870431753</v>
      </c>
      <c r="AA7" s="82">
        <v>10.64053184801111</v>
      </c>
      <c r="AB7" s="82">
        <v>10.660163825590466</v>
      </c>
      <c r="AC7" s="82">
        <v>10.679795803169823</v>
      </c>
      <c r="AD7" s="82">
        <v>10.699427780749179</v>
      </c>
      <c r="AE7" s="82">
        <v>10.719059758328536</v>
      </c>
      <c r="AF7" s="82">
        <v>10.738691735907892</v>
      </c>
      <c r="AG7" s="83">
        <v>10.758323713487249</v>
      </c>
      <c r="AH7" s="83">
        <v>10.777955691066605</v>
      </c>
      <c r="AI7" s="83">
        <v>10.797587668645962</v>
      </c>
      <c r="AJ7" s="83">
        <v>10.817219646225318</v>
      </c>
      <c r="AK7" s="83">
        <v>10.836851623804675</v>
      </c>
      <c r="AL7" s="83">
        <v>10.856483601384031</v>
      </c>
      <c r="AM7" s="83">
        <v>10.876115578963388</v>
      </c>
      <c r="AN7" s="83">
        <v>10.895747556542744</v>
      </c>
      <c r="AO7" s="83">
        <v>10.915379534122101</v>
      </c>
      <c r="AP7" s="83">
        <v>10.935011511701457</v>
      </c>
      <c r="AQ7" s="83">
        <v>10.954643489280814</v>
      </c>
      <c r="AR7" s="83">
        <v>10.974275466860171</v>
      </c>
      <c r="AS7" s="83">
        <v>10.993907444439527</v>
      </c>
      <c r="AT7" s="83">
        <v>11.013539422018884</v>
      </c>
      <c r="AU7" s="83">
        <v>11.03317139959824</v>
      </c>
      <c r="AV7" s="83">
        <v>11.052803377177597</v>
      </c>
      <c r="AW7" s="83">
        <v>11.072435354756953</v>
      </c>
      <c r="AX7" s="83">
        <v>11.09206733233631</v>
      </c>
      <c r="AY7" s="83">
        <v>11.111699309915666</v>
      </c>
      <c r="AZ7" s="83">
        <v>11.131331287495023</v>
      </c>
      <c r="BA7" s="83">
        <v>11.150963265074379</v>
      </c>
      <c r="BB7" s="83">
        <v>11.170595242653736</v>
      </c>
      <c r="BC7" s="83">
        <v>11.190227220233092</v>
      </c>
      <c r="BD7" s="83">
        <v>11.209859197812449</v>
      </c>
      <c r="BE7" s="83">
        <v>11.229491175391805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255</v>
      </c>
      <c r="D8" s="26" t="s">
        <v>256</v>
      </c>
      <c r="E8" s="26" t="s">
        <v>101</v>
      </c>
      <c r="F8" s="26">
        <v>2</v>
      </c>
      <c r="G8" s="36"/>
      <c r="H8" s="82">
        <v>0.58317742797393413</v>
      </c>
      <c r="I8" s="82">
        <v>0.58429248997770844</v>
      </c>
      <c r="J8" s="82">
        <v>0.58540755198148275</v>
      </c>
      <c r="K8" s="82">
        <v>0.58652261398525707</v>
      </c>
      <c r="L8" s="82">
        <v>0.58763767598903138</v>
      </c>
      <c r="M8" s="82">
        <v>0.5887527379928057</v>
      </c>
      <c r="N8" s="82">
        <v>0.58986779999658001</v>
      </c>
      <c r="O8" s="82">
        <v>0.59098286200035433</v>
      </c>
      <c r="P8" s="82">
        <v>0.59209792400412864</v>
      </c>
      <c r="Q8" s="82">
        <v>0.59321298600790295</v>
      </c>
      <c r="R8" s="82">
        <v>0.59432804801167727</v>
      </c>
      <c r="S8" s="82">
        <v>0.59544311001545158</v>
      </c>
      <c r="T8" s="82">
        <v>0.5965581720192259</v>
      </c>
      <c r="U8" s="82">
        <v>0.59767323402300021</v>
      </c>
      <c r="V8" s="82">
        <v>0.59878829602677452</v>
      </c>
      <c r="W8" s="82">
        <v>0.59990335803054884</v>
      </c>
      <c r="X8" s="82">
        <v>0.60101842003432315</v>
      </c>
      <c r="Y8" s="82">
        <v>0.60213348203809747</v>
      </c>
      <c r="Z8" s="82">
        <v>0.60324854404187178</v>
      </c>
      <c r="AA8" s="82">
        <v>0.6043636060456461</v>
      </c>
      <c r="AB8" s="82">
        <v>0.60547866804942041</v>
      </c>
      <c r="AC8" s="82">
        <v>0.60659373005319472</v>
      </c>
      <c r="AD8" s="82">
        <v>0.60770879205696904</v>
      </c>
      <c r="AE8" s="82">
        <v>0.60882385406074335</v>
      </c>
      <c r="AF8" s="82">
        <v>0.60993891606451767</v>
      </c>
      <c r="AG8" s="83">
        <v>0.61105397806829198</v>
      </c>
      <c r="AH8" s="83">
        <v>0.6121690400720663</v>
      </c>
      <c r="AI8" s="83">
        <v>0.61328410207584061</v>
      </c>
      <c r="AJ8" s="83">
        <v>0.61439916407961492</v>
      </c>
      <c r="AK8" s="83">
        <v>0.61551422608338924</v>
      </c>
      <c r="AL8" s="83">
        <v>0.61662928808716355</v>
      </c>
      <c r="AM8" s="83">
        <v>0.61774435009093787</v>
      </c>
      <c r="AN8" s="83">
        <v>0.61885941209471218</v>
      </c>
      <c r="AO8" s="83">
        <v>0.61997447409848649</v>
      </c>
      <c r="AP8" s="83">
        <v>0.62108953610226081</v>
      </c>
      <c r="AQ8" s="83">
        <v>0.62220459810603512</v>
      </c>
      <c r="AR8" s="83">
        <v>0.62331966010980944</v>
      </c>
      <c r="AS8" s="83">
        <v>0.62443472211358375</v>
      </c>
      <c r="AT8" s="83">
        <v>0.62554978411735807</v>
      </c>
      <c r="AU8" s="83">
        <v>0.62666484612113238</v>
      </c>
      <c r="AV8" s="83">
        <v>0.62777990812490669</v>
      </c>
      <c r="AW8" s="83">
        <v>0.62889497012868101</v>
      </c>
      <c r="AX8" s="83">
        <v>0.63001003213245532</v>
      </c>
      <c r="AY8" s="83">
        <v>0.63112509413622964</v>
      </c>
      <c r="AZ8" s="83">
        <v>0.63224015614000395</v>
      </c>
      <c r="BA8" s="83">
        <v>0.63335521814377826</v>
      </c>
      <c r="BB8" s="83">
        <v>0.63447028014755258</v>
      </c>
      <c r="BC8" s="83">
        <v>0.63558534215132689</v>
      </c>
      <c r="BD8" s="83">
        <v>0.63670040415510121</v>
      </c>
      <c r="BE8" s="83">
        <v>0.63781546615887541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257</v>
      </c>
      <c r="D9" s="26" t="s">
        <v>258</v>
      </c>
      <c r="E9" s="26" t="s">
        <v>101</v>
      </c>
      <c r="F9" s="26">
        <v>2</v>
      </c>
      <c r="G9" s="36"/>
      <c r="H9" s="82">
        <v>38.679758098220738</v>
      </c>
      <c r="I9" s="82">
        <v>38.72756138638605</v>
      </c>
      <c r="J9" s="82">
        <v>38.776192570731673</v>
      </c>
      <c r="K9" s="82">
        <v>38.85619292526944</v>
      </c>
      <c r="L9" s="82">
        <v>38.966145964616238</v>
      </c>
      <c r="M9" s="82">
        <v>38.986052230990794</v>
      </c>
      <c r="N9" s="82">
        <v>38.980124884277224</v>
      </c>
      <c r="O9" s="82">
        <v>38.953435578042033</v>
      </c>
      <c r="P9" s="82">
        <v>38.910275027636615</v>
      </c>
      <c r="Q9" s="82">
        <v>38.895142257191878</v>
      </c>
      <c r="R9" s="82">
        <v>38.998066593900901</v>
      </c>
      <c r="S9" s="82">
        <v>39.035377453845854</v>
      </c>
      <c r="T9" s="82">
        <v>39.080600820583342</v>
      </c>
      <c r="U9" s="82">
        <v>39.139907609562627</v>
      </c>
      <c r="V9" s="82">
        <v>39.209636628557575</v>
      </c>
      <c r="W9" s="82">
        <v>39.279971329689531</v>
      </c>
      <c r="X9" s="82">
        <v>39.361048861175412</v>
      </c>
      <c r="Y9" s="82">
        <v>39.440372080131809</v>
      </c>
      <c r="Z9" s="82">
        <v>39.529274420447486</v>
      </c>
      <c r="AA9" s="82">
        <v>39.628469547757625</v>
      </c>
      <c r="AB9" s="82">
        <v>39.722498894914395</v>
      </c>
      <c r="AC9" s="82">
        <v>39.824620325807849</v>
      </c>
      <c r="AD9" s="82">
        <v>39.929541345525081</v>
      </c>
      <c r="AE9" s="82">
        <v>40.035383672382764</v>
      </c>
      <c r="AF9" s="82">
        <v>40.146240586717056</v>
      </c>
      <c r="AG9" s="83">
        <v>40.253935011698772</v>
      </c>
      <c r="AH9" s="83">
        <v>40.352541622886314</v>
      </c>
      <c r="AI9" s="83">
        <v>40.452344702004723</v>
      </c>
      <c r="AJ9" s="83">
        <v>40.553182210041051</v>
      </c>
      <c r="AK9" s="83">
        <v>40.654909430818336</v>
      </c>
      <c r="AL9" s="83">
        <v>40.757396725068638</v>
      </c>
      <c r="AM9" s="83">
        <v>40.860527605511791</v>
      </c>
      <c r="AN9" s="83">
        <v>40.964197083957721</v>
      </c>
      <c r="AO9" s="83">
        <v>41.068310249258403</v>
      </c>
      <c r="AP9" s="83">
        <v>41.172781041454719</v>
      </c>
      <c r="AQ9" s="83">
        <v>41.277531192914843</v>
      </c>
      <c r="AR9" s="83">
        <v>41.371331847695643</v>
      </c>
      <c r="AS9" s="83">
        <v>41.464169384848546</v>
      </c>
      <c r="AT9" s="83">
        <v>41.557017485586265</v>
      </c>
      <c r="AU9" s="83">
        <v>41.649200552061224</v>
      </c>
      <c r="AV9" s="83">
        <v>41.736871463533411</v>
      </c>
      <c r="AW9" s="83">
        <v>41.824378342296669</v>
      </c>
      <c r="AX9" s="83">
        <v>41.911680303122196</v>
      </c>
      <c r="AY9" s="83">
        <v>41.998739573546771</v>
      </c>
      <c r="AZ9" s="83">
        <v>42.085521182371124</v>
      </c>
      <c r="BA9" s="83">
        <v>42.171992684583252</v>
      </c>
      <c r="BB9" s="83">
        <v>42.258123917863891</v>
      </c>
      <c r="BC9" s="83">
        <v>42.343886786527861</v>
      </c>
      <c r="BD9" s="83">
        <v>42.429255041336802</v>
      </c>
      <c r="BE9" s="83">
        <v>42.514062057561674</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259</v>
      </c>
      <c r="D10" s="26" t="s">
        <v>260</v>
      </c>
      <c r="E10" s="26" t="s">
        <v>101</v>
      </c>
      <c r="F10" s="26">
        <v>2</v>
      </c>
      <c r="G10" s="36"/>
      <c r="H10" s="82">
        <v>7.6362633770302368</v>
      </c>
      <c r="I10" s="82">
        <v>7.5598282199554143</v>
      </c>
      <c r="J10" s="82">
        <v>7.4937911970139321</v>
      </c>
      <c r="K10" s="82">
        <v>7.435924303575697</v>
      </c>
      <c r="L10" s="82">
        <v>7.3851754508326559</v>
      </c>
      <c r="M10" s="82">
        <v>7.3375007727433834</v>
      </c>
      <c r="N10" s="82">
        <v>7.2950960402842355</v>
      </c>
      <c r="O10" s="82">
        <v>7.2571856374397212</v>
      </c>
      <c r="P10" s="82">
        <v>7.2236246342422925</v>
      </c>
      <c r="Q10" s="82">
        <v>7.1927385407231608</v>
      </c>
      <c r="R10" s="82">
        <v>7.1639603402536798</v>
      </c>
      <c r="S10" s="82">
        <v>7.1380882174251798</v>
      </c>
      <c r="T10" s="82">
        <v>7.1147079248163507</v>
      </c>
      <c r="U10" s="82">
        <v>7.0927934504069636</v>
      </c>
      <c r="V10" s="82">
        <v>7.0724595214455075</v>
      </c>
      <c r="W10" s="82">
        <v>7.0536374266554436</v>
      </c>
      <c r="X10" s="82">
        <v>7.0363785958464948</v>
      </c>
      <c r="Y10" s="82">
        <v>7.019914532417638</v>
      </c>
      <c r="Z10" s="82">
        <v>7.0044215789288744</v>
      </c>
      <c r="AA10" s="82">
        <v>6.989775871392526</v>
      </c>
      <c r="AB10" s="82">
        <v>6.9763420696091245</v>
      </c>
      <c r="AC10" s="82">
        <v>6.9632380032024139</v>
      </c>
      <c r="AD10" s="82">
        <v>6.9508218918708877</v>
      </c>
      <c r="AE10" s="82">
        <v>6.939034399838965</v>
      </c>
      <c r="AF10" s="82">
        <v>6.9277694875429718</v>
      </c>
      <c r="AG10" s="83">
        <v>6.9185852521778859</v>
      </c>
      <c r="AH10" s="83">
        <v>6.907927177953737</v>
      </c>
      <c r="AI10" s="83">
        <v>6.8976754262299931</v>
      </c>
      <c r="AJ10" s="83">
        <v>6.8877968617167449</v>
      </c>
      <c r="AK10" s="83">
        <v>6.8782620721114078</v>
      </c>
      <c r="AL10" s="83">
        <v>6.8690448837436051</v>
      </c>
      <c r="AM10" s="83">
        <v>6.8601219463385927</v>
      </c>
      <c r="AN10" s="83">
        <v>6.8514723764365213</v>
      </c>
      <c r="AO10" s="83">
        <v>6.843077450655187</v>
      </c>
      <c r="AP10" s="83">
        <v>6.8349203413672779</v>
      </c>
      <c r="AQ10" s="83">
        <v>6.8269858885201247</v>
      </c>
      <c r="AR10" s="83">
        <v>6.8192382155757905</v>
      </c>
      <c r="AS10" s="83">
        <v>6.8116849198503537</v>
      </c>
      <c r="AT10" s="83">
        <v>6.8043168169354473</v>
      </c>
      <c r="AU10" s="83">
        <v>6.79712245502669</v>
      </c>
      <c r="AV10" s="83">
        <v>6.7900849764715465</v>
      </c>
      <c r="AW10" s="83">
        <v>6.7832046233672019</v>
      </c>
      <c r="AX10" s="83">
        <v>6.7764736285092884</v>
      </c>
      <c r="AY10" s="83">
        <v>6.7698848745071905</v>
      </c>
      <c r="AZ10" s="83">
        <v>6.7634318275732923</v>
      </c>
      <c r="BA10" s="83">
        <v>6.7571084792279184</v>
      </c>
      <c r="BB10" s="83">
        <v>6.7509092948643437</v>
      </c>
      <c r="BC10" s="83">
        <v>6.7448291682693124</v>
      </c>
      <c r="BD10" s="83">
        <v>6.7388775221171251</v>
      </c>
      <c r="BE10" s="83">
        <v>6.7321161162018859</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261</v>
      </c>
      <c r="D11" s="26" t="s">
        <v>262</v>
      </c>
      <c r="E11" s="26" t="s">
        <v>263</v>
      </c>
      <c r="F11" s="26">
        <v>1</v>
      </c>
      <c r="G11" s="36"/>
      <c r="H11" s="86">
        <v>166.2</v>
      </c>
      <c r="I11" s="86">
        <v>164.7</v>
      </c>
      <c r="J11" s="86">
        <v>163.30000000000001</v>
      </c>
      <c r="K11" s="86">
        <v>162.1</v>
      </c>
      <c r="L11" s="86">
        <v>161.19999999999999</v>
      </c>
      <c r="M11" s="86">
        <v>160.19999999999999</v>
      </c>
      <c r="N11" s="86">
        <v>159.4</v>
      </c>
      <c r="O11" s="86">
        <v>158.69999999999999</v>
      </c>
      <c r="P11" s="86">
        <v>158</v>
      </c>
      <c r="Q11" s="86">
        <v>157.4</v>
      </c>
      <c r="R11" s="86">
        <v>157</v>
      </c>
      <c r="S11" s="86">
        <v>156.5</v>
      </c>
      <c r="T11" s="86">
        <v>156.1</v>
      </c>
      <c r="U11" s="86">
        <v>155.69999999999999</v>
      </c>
      <c r="V11" s="86">
        <v>155.4</v>
      </c>
      <c r="W11" s="86">
        <v>155</v>
      </c>
      <c r="X11" s="86">
        <v>154.69999999999999</v>
      </c>
      <c r="Y11" s="86">
        <v>154.4</v>
      </c>
      <c r="Z11" s="86">
        <v>154.19999999999999</v>
      </c>
      <c r="AA11" s="86">
        <v>153.9</v>
      </c>
      <c r="AB11" s="86">
        <v>153.69999999999999</v>
      </c>
      <c r="AC11" s="86">
        <v>153.4</v>
      </c>
      <c r="AD11" s="86">
        <v>153.19999999999999</v>
      </c>
      <c r="AE11" s="86">
        <v>153</v>
      </c>
      <c r="AF11" s="86">
        <v>152.80000000000001</v>
      </c>
      <c r="AG11" s="87">
        <v>152.6</v>
      </c>
      <c r="AH11" s="87">
        <v>152.30000000000001</v>
      </c>
      <c r="AI11" s="87">
        <v>152</v>
      </c>
      <c r="AJ11" s="87">
        <v>151.80000000000001</v>
      </c>
      <c r="AK11" s="87">
        <v>151.5</v>
      </c>
      <c r="AL11" s="87">
        <v>151.30000000000001</v>
      </c>
      <c r="AM11" s="87">
        <v>151</v>
      </c>
      <c r="AN11" s="87">
        <v>150.80000000000001</v>
      </c>
      <c r="AO11" s="87">
        <v>150.6</v>
      </c>
      <c r="AP11" s="87">
        <v>150.30000000000001</v>
      </c>
      <c r="AQ11" s="87">
        <v>150.1</v>
      </c>
      <c r="AR11" s="87">
        <v>149.80000000000001</v>
      </c>
      <c r="AS11" s="87">
        <v>149.5</v>
      </c>
      <c r="AT11" s="87">
        <v>149.19999999999999</v>
      </c>
      <c r="AU11" s="87">
        <v>148.9</v>
      </c>
      <c r="AV11" s="87">
        <v>148.6</v>
      </c>
      <c r="AW11" s="87">
        <v>148.30000000000001</v>
      </c>
      <c r="AX11" s="87">
        <v>148</v>
      </c>
      <c r="AY11" s="87">
        <v>147.69999999999999</v>
      </c>
      <c r="AZ11" s="87">
        <v>147.4</v>
      </c>
      <c r="BA11" s="87">
        <v>147.1</v>
      </c>
      <c r="BB11" s="87">
        <v>146.80000000000001</v>
      </c>
      <c r="BC11" s="87">
        <v>146.5</v>
      </c>
      <c r="BD11" s="87">
        <v>146.19999999999999</v>
      </c>
      <c r="BE11" s="87">
        <v>145.9</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264</v>
      </c>
      <c r="D12" s="26" t="s">
        <v>265</v>
      </c>
      <c r="E12" s="26" t="s">
        <v>263</v>
      </c>
      <c r="F12" s="26">
        <v>1</v>
      </c>
      <c r="G12" s="36"/>
      <c r="H12" s="86">
        <v>185.6</v>
      </c>
      <c r="I12" s="86">
        <v>183.7</v>
      </c>
      <c r="J12" s="86">
        <v>182.1</v>
      </c>
      <c r="K12" s="86">
        <v>180.7</v>
      </c>
      <c r="L12" s="86">
        <v>179.5</v>
      </c>
      <c r="M12" s="86">
        <v>178.3</v>
      </c>
      <c r="N12" s="86">
        <v>177.3</v>
      </c>
      <c r="O12" s="86">
        <v>176.4</v>
      </c>
      <c r="P12" s="86">
        <v>175.6</v>
      </c>
      <c r="Q12" s="86">
        <v>174.8</v>
      </c>
      <c r="R12" s="86">
        <v>174.1</v>
      </c>
      <c r="S12" s="86">
        <v>173.5</v>
      </c>
      <c r="T12" s="86">
        <v>172.9</v>
      </c>
      <c r="U12" s="86">
        <v>172.4</v>
      </c>
      <c r="V12" s="86">
        <v>171.9</v>
      </c>
      <c r="W12" s="86">
        <v>171.4</v>
      </c>
      <c r="X12" s="86">
        <v>171</v>
      </c>
      <c r="Y12" s="86">
        <v>170.6</v>
      </c>
      <c r="Z12" s="86">
        <v>170.2</v>
      </c>
      <c r="AA12" s="86">
        <v>169.9</v>
      </c>
      <c r="AB12" s="86">
        <v>169.6</v>
      </c>
      <c r="AC12" s="86">
        <v>169.2</v>
      </c>
      <c r="AD12" s="86">
        <v>168.9</v>
      </c>
      <c r="AE12" s="86">
        <v>168.7</v>
      </c>
      <c r="AF12" s="86">
        <v>168.4</v>
      </c>
      <c r="AG12" s="87">
        <v>168.2</v>
      </c>
      <c r="AH12" s="87">
        <v>167.9</v>
      </c>
      <c r="AI12" s="87">
        <v>167.6</v>
      </c>
      <c r="AJ12" s="87">
        <v>167.4</v>
      </c>
      <c r="AK12" s="87">
        <v>167.2</v>
      </c>
      <c r="AL12" s="87">
        <v>167</v>
      </c>
      <c r="AM12" s="87">
        <v>166.7</v>
      </c>
      <c r="AN12" s="87">
        <v>166.5</v>
      </c>
      <c r="AO12" s="87">
        <v>166.3</v>
      </c>
      <c r="AP12" s="87">
        <v>166.1</v>
      </c>
      <c r="AQ12" s="87">
        <v>165.9</v>
      </c>
      <c r="AR12" s="87">
        <v>165.7</v>
      </c>
      <c r="AS12" s="87">
        <v>165.6</v>
      </c>
      <c r="AT12" s="87">
        <v>165.4</v>
      </c>
      <c r="AU12" s="87">
        <v>165.2</v>
      </c>
      <c r="AV12" s="87">
        <v>165</v>
      </c>
      <c r="AW12" s="87">
        <v>164.9</v>
      </c>
      <c r="AX12" s="87">
        <v>164.7</v>
      </c>
      <c r="AY12" s="87">
        <v>164.5</v>
      </c>
      <c r="AZ12" s="87">
        <v>164.4</v>
      </c>
      <c r="BA12" s="87">
        <v>164.2</v>
      </c>
      <c r="BB12" s="87">
        <v>164.1</v>
      </c>
      <c r="BC12" s="87">
        <v>163.9</v>
      </c>
      <c r="BD12" s="87">
        <v>163.80000000000001</v>
      </c>
      <c r="BE12" s="87">
        <v>163.6</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266</v>
      </c>
      <c r="D13" s="26" t="s">
        <v>267</v>
      </c>
      <c r="E13" s="26" t="s">
        <v>263</v>
      </c>
      <c r="F13" s="26">
        <v>1</v>
      </c>
      <c r="G13" s="36"/>
      <c r="H13" s="86">
        <v>169.14183156551533</v>
      </c>
      <c r="I13" s="86">
        <v>167.5085314432456</v>
      </c>
      <c r="J13" s="86">
        <v>166.08020663782514</v>
      </c>
      <c r="K13" s="86">
        <v>164.86527707102803</v>
      </c>
      <c r="L13" s="86">
        <v>163.82791121568152</v>
      </c>
      <c r="M13" s="86">
        <v>162.84091235568289</v>
      </c>
      <c r="N13" s="86">
        <v>161.9718083404056</v>
      </c>
      <c r="O13" s="86">
        <v>161.22332568890036</v>
      </c>
      <c r="P13" s="86">
        <v>160.53129055787966</v>
      </c>
      <c r="Q13" s="86">
        <v>159.93003423893742</v>
      </c>
      <c r="R13" s="86">
        <v>159.3978442255403</v>
      </c>
      <c r="S13" s="86">
        <v>158.90892542117953</v>
      </c>
      <c r="T13" s="86">
        <v>158.48285065567165</v>
      </c>
      <c r="U13" s="86">
        <v>158.05874402492029</v>
      </c>
      <c r="V13" s="86">
        <v>157.68206735268799</v>
      </c>
      <c r="W13" s="86">
        <v>157.30376061605639</v>
      </c>
      <c r="X13" s="86">
        <v>156.99116336740317</v>
      </c>
      <c r="Y13" s="86">
        <v>156.68058880292907</v>
      </c>
      <c r="Z13" s="86">
        <v>156.38354620668065</v>
      </c>
      <c r="AA13" s="86">
        <v>156.10320336750303</v>
      </c>
      <c r="AB13" s="86">
        <v>155.85588267773565</v>
      </c>
      <c r="AC13" s="86">
        <v>155.59524816835579</v>
      </c>
      <c r="AD13" s="86">
        <v>155.35626244558213</v>
      </c>
      <c r="AE13" s="86">
        <v>155.12560185094213</v>
      </c>
      <c r="AF13" s="86">
        <v>154.89488519673591</v>
      </c>
      <c r="AG13" s="87">
        <v>154.66075552472557</v>
      </c>
      <c r="AH13" s="87">
        <v>154.39180319756795</v>
      </c>
      <c r="AI13" s="87">
        <v>154.12800204166771</v>
      </c>
      <c r="AJ13" s="87">
        <v>153.86866669482964</v>
      </c>
      <c r="AK13" s="87">
        <v>153.61318929321811</v>
      </c>
      <c r="AL13" s="87">
        <v>153.36102937233713</v>
      </c>
      <c r="AM13" s="87">
        <v>153.11170522324875</v>
      </c>
      <c r="AN13" s="87">
        <v>152.86478647997077</v>
      </c>
      <c r="AO13" s="87">
        <v>152.61988775006904</v>
      </c>
      <c r="AP13" s="87">
        <v>152.37666313052682</v>
      </c>
      <c r="AQ13" s="87">
        <v>152.1348014760591</v>
      </c>
      <c r="AR13" s="87">
        <v>151.85879283716463</v>
      </c>
      <c r="AS13" s="87">
        <v>151.58038784383331</v>
      </c>
      <c r="AT13" s="87">
        <v>151.3026334978637</v>
      </c>
      <c r="AU13" s="87">
        <v>151.0233847541873</v>
      </c>
      <c r="AV13" s="87">
        <v>150.73065947471574</v>
      </c>
      <c r="AW13" s="87">
        <v>150.43806484195792</v>
      </c>
      <c r="AX13" s="87">
        <v>150.14545374443907</v>
      </c>
      <c r="AY13" s="87">
        <v>149.85269276758163</v>
      </c>
      <c r="AZ13" s="87">
        <v>149.55966081007944</v>
      </c>
      <c r="BA13" s="87">
        <v>149.26624786287849</v>
      </c>
      <c r="BB13" s="87">
        <v>148.97235392909562</v>
      </c>
      <c r="BC13" s="87">
        <v>148.6778880663413</v>
      </c>
      <c r="BD13" s="87">
        <v>148.38281012605586</v>
      </c>
      <c r="BE13" s="87">
        <v>148.08380886783695</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268</v>
      </c>
      <c r="D14" s="26" t="s">
        <v>269</v>
      </c>
      <c r="E14" s="26" t="s">
        <v>101</v>
      </c>
      <c r="F14" s="26">
        <v>2</v>
      </c>
      <c r="G14" s="36"/>
      <c r="H14" s="82">
        <v>12.518323468376586</v>
      </c>
      <c r="I14" s="82">
        <v>12.518323468376586</v>
      </c>
      <c r="J14" s="82">
        <v>12.518323468376586</v>
      </c>
      <c r="K14" s="82">
        <v>12.518323468376586</v>
      </c>
      <c r="L14" s="82">
        <v>12.518323468376586</v>
      </c>
      <c r="M14" s="82">
        <v>12.518323468376586</v>
      </c>
      <c r="N14" s="82">
        <v>12.518323468376586</v>
      </c>
      <c r="O14" s="82">
        <v>12.518323468376586</v>
      </c>
      <c r="P14" s="82">
        <v>12.518323468376586</v>
      </c>
      <c r="Q14" s="82">
        <v>12.518323468376586</v>
      </c>
      <c r="R14" s="82">
        <v>12.518323468376586</v>
      </c>
      <c r="S14" s="82">
        <v>12.518323468376586</v>
      </c>
      <c r="T14" s="82">
        <v>12.518323468376586</v>
      </c>
      <c r="U14" s="82">
        <v>12.518323468376586</v>
      </c>
      <c r="V14" s="82">
        <v>12.518323468376586</v>
      </c>
      <c r="W14" s="82">
        <v>12.518323468376586</v>
      </c>
      <c r="X14" s="82">
        <v>12.518323468376586</v>
      </c>
      <c r="Y14" s="82">
        <v>12.518323468376586</v>
      </c>
      <c r="Z14" s="82">
        <v>12.518323468376586</v>
      </c>
      <c r="AA14" s="82">
        <v>12.518323468376586</v>
      </c>
      <c r="AB14" s="82">
        <v>12.518323468376586</v>
      </c>
      <c r="AC14" s="82">
        <v>12.518323468376586</v>
      </c>
      <c r="AD14" s="82">
        <v>12.518323468376586</v>
      </c>
      <c r="AE14" s="82">
        <v>12.518323468376586</v>
      </c>
      <c r="AF14" s="82">
        <v>12.518323468376586</v>
      </c>
      <c r="AG14" s="83">
        <v>12.518323468376586</v>
      </c>
      <c r="AH14" s="83">
        <v>12.518323468376586</v>
      </c>
      <c r="AI14" s="83">
        <v>12.518323468376586</v>
      </c>
      <c r="AJ14" s="83">
        <v>12.518323468376586</v>
      </c>
      <c r="AK14" s="83">
        <v>12.518323468376586</v>
      </c>
      <c r="AL14" s="83">
        <v>12.518323468376586</v>
      </c>
      <c r="AM14" s="83">
        <v>12.518323468376586</v>
      </c>
      <c r="AN14" s="83">
        <v>12.518323468376586</v>
      </c>
      <c r="AO14" s="83">
        <v>12.518323468376586</v>
      </c>
      <c r="AP14" s="83">
        <v>12.518323468376586</v>
      </c>
      <c r="AQ14" s="83">
        <v>12.518323468376586</v>
      </c>
      <c r="AR14" s="83">
        <v>12.518323468376586</v>
      </c>
      <c r="AS14" s="83">
        <v>12.518323468376586</v>
      </c>
      <c r="AT14" s="83">
        <v>12.518323468376586</v>
      </c>
      <c r="AU14" s="83">
        <v>12.518323468376586</v>
      </c>
      <c r="AV14" s="83">
        <v>12.518323468376586</v>
      </c>
      <c r="AW14" s="83">
        <v>12.518323468376586</v>
      </c>
      <c r="AX14" s="83">
        <v>12.518323468376586</v>
      </c>
      <c r="AY14" s="83">
        <v>12.518323468376586</v>
      </c>
      <c r="AZ14" s="83">
        <v>12.518323468376586</v>
      </c>
      <c r="BA14" s="83">
        <v>12.518323468376586</v>
      </c>
      <c r="BB14" s="83">
        <v>12.518323468376586</v>
      </c>
      <c r="BC14" s="83">
        <v>12.518323468376586</v>
      </c>
      <c r="BD14" s="83">
        <v>12.518323468376586</v>
      </c>
      <c r="BE14" s="83">
        <v>12.518323468376586</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270</v>
      </c>
      <c r="D15" s="26" t="s">
        <v>271</v>
      </c>
      <c r="E15" s="26" t="s">
        <v>272</v>
      </c>
      <c r="F15" s="26">
        <v>2</v>
      </c>
      <c r="G15" s="36"/>
      <c r="H15" s="82">
        <v>104.99338740885396</v>
      </c>
      <c r="I15" s="82">
        <v>103.74228307939813</v>
      </c>
      <c r="J15" s="82">
        <v>102.66311869818414</v>
      </c>
      <c r="K15" s="82">
        <v>101.5947586720186</v>
      </c>
      <c r="L15" s="82">
        <v>100.5417450909903</v>
      </c>
      <c r="M15" s="82">
        <v>99.802205713297795</v>
      </c>
      <c r="N15" s="82">
        <v>99.186763111753535</v>
      </c>
      <c r="O15" s="82">
        <v>98.650577772739553</v>
      </c>
      <c r="P15" s="82">
        <v>98.232854295081069</v>
      </c>
      <c r="Q15" s="82">
        <v>97.751706793877744</v>
      </c>
      <c r="R15" s="82">
        <v>97.013801000370592</v>
      </c>
      <c r="S15" s="82">
        <v>96.47208741655939</v>
      </c>
      <c r="T15" s="82">
        <v>95.9352339598951</v>
      </c>
      <c r="U15" s="82">
        <v>95.408845288073792</v>
      </c>
      <c r="V15" s="82">
        <v>94.866868669005655</v>
      </c>
      <c r="W15" s="82">
        <v>94.369909772159332</v>
      </c>
      <c r="X15" s="82">
        <v>93.841969978832466</v>
      </c>
      <c r="Y15" s="82">
        <v>93.340306200181459</v>
      </c>
      <c r="Z15" s="82">
        <v>92.837168608562521</v>
      </c>
      <c r="AA15" s="82">
        <v>92.325290242904842</v>
      </c>
      <c r="AB15" s="82">
        <v>91.832340707458826</v>
      </c>
      <c r="AC15" s="82">
        <v>91.345286326289241</v>
      </c>
      <c r="AD15" s="82">
        <v>90.856197480773304</v>
      </c>
      <c r="AE15" s="82">
        <v>90.377705664949801</v>
      </c>
      <c r="AF15" s="82">
        <v>89.905919438690788</v>
      </c>
      <c r="AG15" s="83">
        <v>89.437137538363928</v>
      </c>
      <c r="AH15" s="83">
        <v>88.970800773968449</v>
      </c>
      <c r="AI15" s="83">
        <v>88.50689638307388</v>
      </c>
      <c r="AJ15" s="83">
        <v>88.045411669954504</v>
      </c>
      <c r="AK15" s="83">
        <v>87.586334005240005</v>
      </c>
      <c r="AL15" s="83">
        <v>87.129650825567481</v>
      </c>
      <c r="AM15" s="83">
        <v>86.675349633235641</v>
      </c>
      <c r="AN15" s="83">
        <v>86.223417995860686</v>
      </c>
      <c r="AO15" s="83">
        <v>85.773843546034058</v>
      </c>
      <c r="AP15" s="83">
        <v>85.326613980981904</v>
      </c>
      <c r="AQ15" s="83">
        <v>84.881717062226457</v>
      </c>
      <c r="AR15" s="83">
        <v>84.439140615249087</v>
      </c>
      <c r="AS15" s="83">
        <v>83.998872529155193</v>
      </c>
      <c r="AT15" s="83">
        <v>83.560900756340843</v>
      </c>
      <c r="AU15" s="83">
        <v>83.125213312161193</v>
      </c>
      <c r="AV15" s="83">
        <v>82.691798274600515</v>
      </c>
      <c r="AW15" s="83">
        <v>82.260643783944218</v>
      </c>
      <c r="AX15" s="83">
        <v>81.8317380424524</v>
      </c>
      <c r="AY15" s="83">
        <v>81.405069314035131</v>
      </c>
      <c r="AZ15" s="83">
        <v>80.980625923929551</v>
      </c>
      <c r="BA15" s="83">
        <v>80.558396258378579</v>
      </c>
      <c r="BB15" s="83">
        <v>80.138368764311267</v>
      </c>
      <c r="BC15" s="83">
        <v>79.720531949025059</v>
      </c>
      <c r="BD15" s="83">
        <v>79.304874379869389</v>
      </c>
      <c r="BE15" s="83">
        <v>78.891384683931349</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273</v>
      </c>
      <c r="D16" s="26" t="s">
        <v>274</v>
      </c>
      <c r="E16" s="26" t="s">
        <v>275</v>
      </c>
      <c r="F16" s="26">
        <v>2</v>
      </c>
      <c r="G16" s="36"/>
      <c r="H16" s="82">
        <v>93.881462129301312</v>
      </c>
      <c r="I16" s="82">
        <v>95.261079975786913</v>
      </c>
      <c r="J16" s="82">
        <v>96.493426696846527</v>
      </c>
      <c r="K16" s="82">
        <v>97.743067744773839</v>
      </c>
      <c r="L16" s="82">
        <v>99.000451509620817</v>
      </c>
      <c r="M16" s="82">
        <v>99.842128968668376</v>
      </c>
      <c r="N16" s="82">
        <v>100.55044069518208</v>
      </c>
      <c r="O16" s="82">
        <v>101.1725266028742</v>
      </c>
      <c r="P16" s="82">
        <v>101.65800519668761</v>
      </c>
      <c r="Q16" s="82">
        <v>102.22634074295389</v>
      </c>
      <c r="R16" s="82">
        <v>103.11969254782144</v>
      </c>
      <c r="S16" s="82">
        <v>103.78016505242684</v>
      </c>
      <c r="T16" s="82">
        <v>104.44436640317754</v>
      </c>
      <c r="U16" s="82">
        <v>105.10043066554687</v>
      </c>
      <c r="V16" s="82">
        <v>105.78346601749135</v>
      </c>
      <c r="W16" s="82">
        <v>106.4151437090121</v>
      </c>
      <c r="X16" s="82">
        <v>107.09510330676348</v>
      </c>
      <c r="Y16" s="82">
        <v>107.74782100741432</v>
      </c>
      <c r="Z16" s="82">
        <v>108.40977539680192</v>
      </c>
      <c r="AA16" s="82">
        <v>109.09096669335946</v>
      </c>
      <c r="AB16" s="82">
        <v>109.75390570862538</v>
      </c>
      <c r="AC16" s="82">
        <v>110.41565440313109</v>
      </c>
      <c r="AD16" s="82">
        <v>111.08774339482788</v>
      </c>
      <c r="AE16" s="82">
        <v>111.75203430862344</v>
      </c>
      <c r="AF16" s="82">
        <v>112.41387215497151</v>
      </c>
      <c r="AG16" s="83">
        <v>113.07852617498887</v>
      </c>
      <c r="AH16" s="83">
        <v>113.74661111450088</v>
      </c>
      <c r="AI16" s="83">
        <v>114.418144430962</v>
      </c>
      <c r="AJ16" s="83">
        <v>115.09314366796919</v>
      </c>
      <c r="AK16" s="83">
        <v>115.77162645565737</v>
      </c>
      <c r="AL16" s="83">
        <v>116.4536105110964</v>
      </c>
      <c r="AM16" s="83">
        <v>117.13911363868949</v>
      </c>
      <c r="AN16" s="83">
        <v>117.82815373057319</v>
      </c>
      <c r="AO16" s="83">
        <v>118.52074876701869</v>
      </c>
      <c r="AP16" s="83">
        <v>119.21691681683467</v>
      </c>
      <c r="AQ16" s="83">
        <v>119.91667603777175</v>
      </c>
      <c r="AR16" s="83">
        <v>120.62004467692819</v>
      </c>
      <c r="AS16" s="83">
        <v>121.32704107115734</v>
      </c>
      <c r="AT16" s="83">
        <v>122.03768364747633</v>
      </c>
      <c r="AU16" s="83">
        <v>122.75199092347637</v>
      </c>
      <c r="AV16" s="83">
        <v>123.46998150773456</v>
      </c>
      <c r="AW16" s="83">
        <v>124.1916741002271</v>
      </c>
      <c r="AX16" s="83">
        <v>124.917087492744</v>
      </c>
      <c r="AY16" s="83">
        <v>125.64624056930535</v>
      </c>
      <c r="AZ16" s="83">
        <v>126.37915230657897</v>
      </c>
      <c r="BA16" s="83">
        <v>127.11584177429962</v>
      </c>
      <c r="BB16" s="83">
        <v>127.85632813568974</v>
      </c>
      <c r="BC16" s="83">
        <v>128.60063064788147</v>
      </c>
      <c r="BD16" s="83">
        <v>129.34876866234052</v>
      </c>
      <c r="BE16" s="83">
        <v>130.100761625291</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276</v>
      </c>
      <c r="D17" s="26" t="s">
        <v>277</v>
      </c>
      <c r="E17" s="26" t="s">
        <v>275</v>
      </c>
      <c r="F17" s="26">
        <v>2</v>
      </c>
      <c r="G17" s="36"/>
      <c r="H17" s="82">
        <v>119.22963700208163</v>
      </c>
      <c r="I17" s="82">
        <v>120.66751469886016</v>
      </c>
      <c r="J17" s="82">
        <v>121.93593597306142</v>
      </c>
      <c r="K17" s="82">
        <v>123.21820172623141</v>
      </c>
      <c r="L17" s="82">
        <v>124.50871483330133</v>
      </c>
      <c r="M17" s="82">
        <v>125.43133068960445</v>
      </c>
      <c r="N17" s="82">
        <v>126.20961785265857</v>
      </c>
      <c r="O17" s="82">
        <v>126.89559200773193</v>
      </c>
      <c r="P17" s="82">
        <v>127.43520035336519</v>
      </c>
      <c r="Q17" s="82">
        <v>128.06245413978405</v>
      </c>
      <c r="R17" s="82">
        <v>129.0365220132831</v>
      </c>
      <c r="S17" s="82">
        <v>129.76109259793856</v>
      </c>
      <c r="T17" s="82">
        <v>130.48723551984835</v>
      </c>
      <c r="U17" s="82">
        <v>131.2071583151357</v>
      </c>
      <c r="V17" s="82">
        <v>131.95674785107036</v>
      </c>
      <c r="W17" s="82">
        <v>132.65164180616497</v>
      </c>
      <c r="X17" s="82">
        <v>133.39791855606069</v>
      </c>
      <c r="Y17" s="82">
        <v>134.11487467728332</v>
      </c>
      <c r="Z17" s="82">
        <v>134.8417197120551</v>
      </c>
      <c r="AA17" s="82">
        <v>135.58932157636639</v>
      </c>
      <c r="AB17" s="82">
        <v>136.31715550249302</v>
      </c>
      <c r="AC17" s="82">
        <v>137.04400053726476</v>
      </c>
      <c r="AD17" s="82">
        <v>137.7817233769405</v>
      </c>
      <c r="AE17" s="82">
        <v>138.51118897380275</v>
      </c>
      <c r="AF17" s="82">
        <v>139.23803400857449</v>
      </c>
      <c r="AG17" s="83">
        <v>139.96784571741097</v>
      </c>
      <c r="AH17" s="83">
        <v>140.7014813790376</v>
      </c>
      <c r="AI17" s="83">
        <v>141.43896102960176</v>
      </c>
      <c r="AJ17" s="83">
        <v>142.18030481023308</v>
      </c>
      <c r="AK17" s="83">
        <v>142.92553296759348</v>
      </c>
      <c r="AL17" s="83">
        <v>143.6746658544302</v>
      </c>
      <c r="AM17" s="83">
        <v>144.42772393013155</v>
      </c>
      <c r="AN17" s="83">
        <v>145.18472776128581</v>
      </c>
      <c r="AO17" s="83">
        <v>145.94569802224282</v>
      </c>
      <c r="AP17" s="83">
        <v>146.71065549567857</v>
      </c>
      <c r="AQ17" s="83">
        <v>147.47962107316295</v>
      </c>
      <c r="AR17" s="83">
        <v>148.25261575573012</v>
      </c>
      <c r="AS17" s="83">
        <v>149.02966065445221</v>
      </c>
      <c r="AT17" s="83">
        <v>149.81077699101584</v>
      </c>
      <c r="AU17" s="83">
        <v>150.59598609830167</v>
      </c>
      <c r="AV17" s="83">
        <v>151.38530942096705</v>
      </c>
      <c r="AW17" s="83">
        <v>152.17876851603168</v>
      </c>
      <c r="AX17" s="83">
        <v>152.97638505346632</v>
      </c>
      <c r="AY17" s="83">
        <v>153.7781808167847</v>
      </c>
      <c r="AZ17" s="83">
        <v>154.58417770363832</v>
      </c>
      <c r="BA17" s="83">
        <v>155.39439772641455</v>
      </c>
      <c r="BB17" s="83">
        <v>156.2088630128379</v>
      </c>
      <c r="BC17" s="83">
        <v>157.02759580657414</v>
      </c>
      <c r="BD17" s="83">
        <v>157.85061846783805</v>
      </c>
      <c r="BE17" s="83">
        <v>158.67795347400371</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278</v>
      </c>
      <c r="D18" s="26" t="s">
        <v>279</v>
      </c>
      <c r="E18" s="26" t="s">
        <v>275</v>
      </c>
      <c r="F18" s="26">
        <v>2</v>
      </c>
      <c r="G18" s="36"/>
      <c r="H18" s="82">
        <v>277.78548999999998</v>
      </c>
      <c r="I18" s="82">
        <v>280.31355000000002</v>
      </c>
      <c r="J18" s="82">
        <v>282.63623000000001</v>
      </c>
      <c r="K18" s="82">
        <v>284.87954999999999</v>
      </c>
      <c r="L18" s="82">
        <v>287.06489000000005</v>
      </c>
      <c r="M18" s="82">
        <v>288.66121999999996</v>
      </c>
      <c r="N18" s="82">
        <v>289.93622999999997</v>
      </c>
      <c r="O18" s="82">
        <v>290.93890999999996</v>
      </c>
      <c r="P18" s="82">
        <v>291.77259999999995</v>
      </c>
      <c r="Q18" s="82">
        <v>292.64527000000004</v>
      </c>
      <c r="R18" s="82">
        <v>294.15058000000005</v>
      </c>
      <c r="S18" s="82">
        <v>295.19859000000002</v>
      </c>
      <c r="T18" s="82">
        <v>296.22559000000007</v>
      </c>
      <c r="U18" s="82">
        <v>297.34728000000007</v>
      </c>
      <c r="V18" s="82">
        <v>298.44328000000007</v>
      </c>
      <c r="W18" s="82">
        <v>299.54664000000002</v>
      </c>
      <c r="X18" s="82">
        <v>300.60765000000004</v>
      </c>
      <c r="Y18" s="82">
        <v>301.66467</v>
      </c>
      <c r="Z18" s="82">
        <v>302.75933000000003</v>
      </c>
      <c r="AA18" s="82">
        <v>303.92034000000007</v>
      </c>
      <c r="AB18" s="82">
        <v>304.9733500000001</v>
      </c>
      <c r="AC18" s="82">
        <v>306.11536000000007</v>
      </c>
      <c r="AD18" s="82">
        <v>307.25737000000015</v>
      </c>
      <c r="AE18" s="82">
        <v>308.38938000000019</v>
      </c>
      <c r="AF18" s="82">
        <v>309.55639000000019</v>
      </c>
      <c r="AG18" s="83">
        <v>310.7184000000002</v>
      </c>
      <c r="AH18" s="83">
        <v>311.88511801955059</v>
      </c>
      <c r="AI18" s="83">
        <v>313.05656696432317</v>
      </c>
      <c r="AJ18" s="83">
        <v>314.23276989071383</v>
      </c>
      <c r="AK18" s="83">
        <v>315.41375000717005</v>
      </c>
      <c r="AL18" s="83">
        <v>316.59953067553158</v>
      </c>
      <c r="AM18" s="83">
        <v>317.79013541238578</v>
      </c>
      <c r="AN18" s="83">
        <v>318.98558789043665</v>
      </c>
      <c r="AO18" s="83">
        <v>320.18591193988829</v>
      </c>
      <c r="AP18" s="83">
        <v>321.39113154984267</v>
      </c>
      <c r="AQ18" s="83">
        <v>322.60127086971215</v>
      </c>
      <c r="AR18" s="83">
        <v>323.81635421064664</v>
      </c>
      <c r="AS18" s="83">
        <v>325.0364060469758</v>
      </c>
      <c r="AT18" s="83">
        <v>326.26145101766622</v>
      </c>
      <c r="AU18" s="83">
        <v>327.49151392779362</v>
      </c>
      <c r="AV18" s="83">
        <v>328.72661975003103</v>
      </c>
      <c r="AW18" s="83">
        <v>329.96679362615237</v>
      </c>
      <c r="AX18" s="83">
        <v>331.2120608685513</v>
      </c>
      <c r="AY18" s="83">
        <v>332.46244696177661</v>
      </c>
      <c r="AZ18" s="83">
        <v>333.71797756408364</v>
      </c>
      <c r="BA18" s="83">
        <v>334.97867850900155</v>
      </c>
      <c r="BB18" s="83">
        <v>336.24457580691802</v>
      </c>
      <c r="BC18" s="83">
        <v>337.51569564667921</v>
      </c>
      <c r="BD18" s="83">
        <v>338.79206439720821</v>
      </c>
      <c r="BE18" s="83">
        <v>340.07370860913915</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280</v>
      </c>
      <c r="D19" s="26" t="s">
        <v>281</v>
      </c>
      <c r="E19" s="26" t="s">
        <v>282</v>
      </c>
      <c r="F19" s="26">
        <v>1</v>
      </c>
      <c r="G19" s="36"/>
      <c r="H19" s="86">
        <v>2.4785085580873516</v>
      </c>
      <c r="I19" s="86">
        <v>2.4688473760008316</v>
      </c>
      <c r="J19" s="86">
        <v>2.4608593088858264</v>
      </c>
      <c r="K19" s="86">
        <v>2.4517755873898306</v>
      </c>
      <c r="L19" s="86">
        <v>2.4422455013725921</v>
      </c>
      <c r="M19" s="86">
        <v>2.4371248875270473</v>
      </c>
      <c r="N19" s="86">
        <v>2.4321698208623057</v>
      </c>
      <c r="O19" s="86">
        <v>2.4263645040397064</v>
      </c>
      <c r="P19" s="86">
        <v>2.4222304663248519</v>
      </c>
      <c r="Q19" s="86">
        <v>2.4165179496582336</v>
      </c>
      <c r="R19" s="86">
        <v>2.4094243416988927</v>
      </c>
      <c r="S19" s="86">
        <v>2.4033697306920434</v>
      </c>
      <c r="T19" s="86">
        <v>2.3968847335131205</v>
      </c>
      <c r="U19" s="86">
        <v>2.3916152935006529</v>
      </c>
      <c r="V19" s="86">
        <v>2.3857395378924067</v>
      </c>
      <c r="W19" s="86">
        <v>2.3812884942969492</v>
      </c>
      <c r="X19" s="86">
        <v>2.3754416353148118</v>
      </c>
      <c r="Y19" s="86">
        <v>2.3702120835989189</v>
      </c>
      <c r="Z19" s="86">
        <v>2.3652649993479393</v>
      </c>
      <c r="AA19" s="86">
        <v>2.3603591125652841</v>
      </c>
      <c r="AB19" s="86">
        <v>2.3551313792827782</v>
      </c>
      <c r="AC19" s="86">
        <v>2.3507434587632754</v>
      </c>
      <c r="AD19" s="86">
        <v>2.3460453815048052</v>
      </c>
      <c r="AE19" s="86">
        <v>2.3415403482550716</v>
      </c>
      <c r="AF19" s="86">
        <v>2.3374864889538101</v>
      </c>
      <c r="AG19" s="87">
        <v>2.3334485004243808</v>
      </c>
      <c r="AH19" s="87">
        <v>2.3294222533028206</v>
      </c>
      <c r="AI19" s="87">
        <v>2.3254076742299481</v>
      </c>
      <c r="AJ19" s="87">
        <v>2.3214046906068564</v>
      </c>
      <c r="AK19" s="87">
        <v>2.3174132305855482</v>
      </c>
      <c r="AL19" s="87">
        <v>2.313433223059699</v>
      </c>
      <c r="AM19" s="87">
        <v>2.3094645976555612</v>
      </c>
      <c r="AN19" s="87">
        <v>2.3055072847229994</v>
      </c>
      <c r="AO19" s="87">
        <v>2.3015612153266511</v>
      </c>
      <c r="AP19" s="87">
        <v>2.2976263212372254</v>
      </c>
      <c r="AQ19" s="87">
        <v>2.2937025349229145</v>
      </c>
      <c r="AR19" s="87">
        <v>2.2897897895409391</v>
      </c>
      <c r="AS19" s="87">
        <v>2.285888018929211</v>
      </c>
      <c r="AT19" s="87">
        <v>2.2819971575981151</v>
      </c>
      <c r="AU19" s="87">
        <v>2.2781171407224088</v>
      </c>
      <c r="AV19" s="87">
        <v>2.2742479041332397</v>
      </c>
      <c r="AW19" s="87">
        <v>2.2703893843102749</v>
      </c>
      <c r="AX19" s="87">
        <v>2.2665415183739417</v>
      </c>
      <c r="AY19" s="87">
        <v>2.2627042440777787</v>
      </c>
      <c r="AZ19" s="87">
        <v>2.2588774998008971</v>
      </c>
      <c r="BA19" s="87">
        <v>2.2550612245405448</v>
      </c>
      <c r="BB19" s="87">
        <v>2.2512553579047783</v>
      </c>
      <c r="BC19" s="87">
        <v>2.2474598401052357</v>
      </c>
      <c r="BD19" s="87">
        <v>2.2436746119500128</v>
      </c>
      <c r="BE19" s="87">
        <v>2.2398996148366401</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283</v>
      </c>
      <c r="D20" s="26" t="s">
        <v>284</v>
      </c>
      <c r="E20" s="26" t="s">
        <v>282</v>
      </c>
      <c r="F20" s="26">
        <v>1</v>
      </c>
      <c r="G20" s="36"/>
      <c r="H20" s="86">
        <v>2.6447945136775752</v>
      </c>
      <c r="I20" s="86">
        <v>2.643257613797374</v>
      </c>
      <c r="J20" s="86">
        <v>2.6411126475472138</v>
      </c>
      <c r="K20" s="86">
        <v>2.6387498246585066</v>
      </c>
      <c r="L20" s="86">
        <v>2.6363912257030759</v>
      </c>
      <c r="M20" s="86">
        <v>2.6363912257030759</v>
      </c>
      <c r="N20" s="86">
        <v>2.6363912257030759</v>
      </c>
      <c r="O20" s="86">
        <v>2.6363912257030759</v>
      </c>
      <c r="P20" s="86">
        <v>2.6363912257030759</v>
      </c>
      <c r="Q20" s="86">
        <v>2.6363912257030759</v>
      </c>
      <c r="R20" s="86">
        <v>2.6363912257030759</v>
      </c>
      <c r="S20" s="86">
        <v>2.6363912257030759</v>
      </c>
      <c r="T20" s="86">
        <v>2.6363912257030759</v>
      </c>
      <c r="U20" s="86">
        <v>2.6363912257030759</v>
      </c>
      <c r="V20" s="86">
        <v>2.6363912257030759</v>
      </c>
      <c r="W20" s="86">
        <v>2.6363912257030759</v>
      </c>
      <c r="X20" s="86">
        <v>2.6363912257030759</v>
      </c>
      <c r="Y20" s="86">
        <v>2.6363912257030759</v>
      </c>
      <c r="Z20" s="86">
        <v>2.6363912257030759</v>
      </c>
      <c r="AA20" s="86">
        <v>2.6363912257030759</v>
      </c>
      <c r="AB20" s="86">
        <v>2.6363912257030759</v>
      </c>
      <c r="AC20" s="86">
        <v>2.6363912257030759</v>
      </c>
      <c r="AD20" s="86">
        <v>2.6363912257030759</v>
      </c>
      <c r="AE20" s="86">
        <v>2.6363912257030759</v>
      </c>
      <c r="AF20" s="86">
        <v>2.6363912257030759</v>
      </c>
      <c r="AG20" s="87">
        <v>2.6363912257030759</v>
      </c>
      <c r="AH20" s="87">
        <v>2.6363912257030759</v>
      </c>
      <c r="AI20" s="87">
        <v>2.6363912257030759</v>
      </c>
      <c r="AJ20" s="87">
        <v>2.6363912257030759</v>
      </c>
      <c r="AK20" s="87">
        <v>2.6363912257030759</v>
      </c>
      <c r="AL20" s="87">
        <v>2.6363912257030759</v>
      </c>
      <c r="AM20" s="87">
        <v>2.6363912257030759</v>
      </c>
      <c r="AN20" s="87">
        <v>2.6363912257030759</v>
      </c>
      <c r="AO20" s="87">
        <v>2.6363912257030759</v>
      </c>
      <c r="AP20" s="87">
        <v>2.6363912257030759</v>
      </c>
      <c r="AQ20" s="87">
        <v>2.6363912257030759</v>
      </c>
      <c r="AR20" s="87">
        <v>2.6363912257030759</v>
      </c>
      <c r="AS20" s="87">
        <v>2.6363912257030759</v>
      </c>
      <c r="AT20" s="87">
        <v>2.6363912257030759</v>
      </c>
      <c r="AU20" s="87">
        <v>2.6363912257030759</v>
      </c>
      <c r="AV20" s="87">
        <v>2.6363912257030759</v>
      </c>
      <c r="AW20" s="87">
        <v>2.6363912257030759</v>
      </c>
      <c r="AX20" s="87">
        <v>2.6363912257030759</v>
      </c>
      <c r="AY20" s="87">
        <v>2.6363912257030759</v>
      </c>
      <c r="AZ20" s="87">
        <v>2.6363912257030759</v>
      </c>
      <c r="BA20" s="87">
        <v>2.6363912257030759</v>
      </c>
      <c r="BB20" s="87">
        <v>2.6363912257030759</v>
      </c>
      <c r="BC20" s="87">
        <v>2.6363912257030759</v>
      </c>
      <c r="BD20" s="87">
        <v>2.6363912257030759</v>
      </c>
      <c r="BE20" s="87">
        <v>2.6363912257030759</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285</v>
      </c>
      <c r="D21" s="26" t="s">
        <v>286</v>
      </c>
      <c r="E21" s="26" t="s">
        <v>287</v>
      </c>
      <c r="F21" s="26">
        <v>0</v>
      </c>
      <c r="G21" s="36"/>
      <c r="H21" s="88">
        <v>0.8383787211439887</v>
      </c>
      <c r="I21" s="88">
        <v>0.84056608078126971</v>
      </c>
      <c r="J21" s="88">
        <v>0.84258661625105191</v>
      </c>
      <c r="K21" s="88">
        <v>0.84462015255863143</v>
      </c>
      <c r="L21" s="88">
        <v>0.84662197358871227</v>
      </c>
      <c r="M21" s="88">
        <v>0.84754186260383357</v>
      </c>
      <c r="N21" s="88">
        <v>0.84829306567532092</v>
      </c>
      <c r="O21" s="88">
        <v>0.84892896507586046</v>
      </c>
      <c r="P21" s="88">
        <v>0.84939201129666508</v>
      </c>
      <c r="Q21" s="88">
        <v>0.84995865181140406</v>
      </c>
      <c r="R21" s="88">
        <v>0.85091661900170301</v>
      </c>
      <c r="S21" s="88">
        <v>0.85158660114471163</v>
      </c>
      <c r="T21" s="88">
        <v>0.8522693073345643</v>
      </c>
      <c r="U21" s="88">
        <v>0.85291884585865008</v>
      </c>
      <c r="V21" s="88">
        <v>0.8535871042604859</v>
      </c>
      <c r="W21" s="88">
        <v>0.85418767036421706</v>
      </c>
      <c r="X21" s="88">
        <v>0.85483823889725996</v>
      </c>
      <c r="Y21" s="88">
        <v>0.85545224793366637</v>
      </c>
      <c r="Z21" s="88">
        <v>0.85606990954097362</v>
      </c>
      <c r="AA21" s="88">
        <v>0.85670092051923619</v>
      </c>
      <c r="AB21" s="88">
        <v>0.8573067221308468</v>
      </c>
      <c r="AC21" s="88">
        <v>0.85790303114151678</v>
      </c>
      <c r="AD21" s="88">
        <v>0.85850520821536958</v>
      </c>
      <c r="AE21" s="88">
        <v>0.85909222255057671</v>
      </c>
      <c r="AF21" s="88">
        <v>0.85967050295794156</v>
      </c>
      <c r="AG21" s="89">
        <v>0.8602459765609699</v>
      </c>
      <c r="AH21" s="89">
        <v>0.86081805987391835</v>
      </c>
      <c r="AI21" s="89">
        <v>0.86138676869492636</v>
      </c>
      <c r="AJ21" s="89">
        <v>0.86195211873002664</v>
      </c>
      <c r="AK21" s="89">
        <v>0.86251412559356955</v>
      </c>
      <c r="AL21" s="89">
        <v>0.86307280480864423</v>
      </c>
      <c r="AM21" s="89">
        <v>0.8636281718074984</v>
      </c>
      <c r="AN21" s="89">
        <v>0.86418024193195597</v>
      </c>
      <c r="AO21" s="89">
        <v>0.86472903043383009</v>
      </c>
      <c r="AP21" s="89">
        <v>0.86527455247533647</v>
      </c>
      <c r="AQ21" s="89">
        <v>0.86581682312950148</v>
      </c>
      <c r="AR21" s="89">
        <v>0.86635585738056964</v>
      </c>
      <c r="AS21" s="89">
        <v>0.86689167012440838</v>
      </c>
      <c r="AT21" s="89">
        <v>0.86742427616891005</v>
      </c>
      <c r="AU21" s="89">
        <v>0.86795369023439051</v>
      </c>
      <c r="AV21" s="89">
        <v>0.86847992695398779</v>
      </c>
      <c r="AW21" s="89">
        <v>0.86900300087405569</v>
      </c>
      <c r="AX21" s="89">
        <v>0.86952292645455631</v>
      </c>
      <c r="AY21" s="89">
        <v>0.87003971806945068</v>
      </c>
      <c r="AZ21" s="89">
        <v>0.8705533900070852</v>
      </c>
      <c r="BA21" s="89">
        <v>0.87106395647057799</v>
      </c>
      <c r="BB21" s="89">
        <v>0.87157143157820038</v>
      </c>
      <c r="BC21" s="89">
        <v>0.87207582936375894</v>
      </c>
      <c r="BD21" s="89">
        <v>0.87257716377697159</v>
      </c>
      <c r="BE21" s="89">
        <v>0.87307544868384568</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113</v>
      </c>
    </row>
    <row r="26" spans="2:88" x14ac:dyDescent="0.25"/>
    <row r="27" spans="2:88" x14ac:dyDescent="0.25">
      <c r="B27" s="46"/>
      <c r="C27" t="s">
        <v>114</v>
      </c>
    </row>
    <row r="28" spans="2:88" x14ac:dyDescent="0.25"/>
    <row r="29" spans="2:88" x14ac:dyDescent="0.25">
      <c r="B29" s="47"/>
      <c r="C29" t="s">
        <v>115</v>
      </c>
    </row>
    <row r="30" spans="2:88" x14ac:dyDescent="0.25"/>
    <row r="31" spans="2:88" x14ac:dyDescent="0.25"/>
    <row r="32" spans="2:88" x14ac:dyDescent="0.25"/>
    <row r="33" spans="2:9" ht="14.4" x14ac:dyDescent="0.3">
      <c r="B33" s="123" t="s">
        <v>288</v>
      </c>
      <c r="C33" s="124"/>
      <c r="D33" s="124"/>
      <c r="E33" s="124"/>
      <c r="F33" s="124"/>
      <c r="G33" s="124"/>
      <c r="H33" s="124"/>
      <c r="I33" s="125"/>
    </row>
    <row r="34" spans="2:9" x14ac:dyDescent="0.25"/>
    <row r="35" spans="2:9" s="6" customFormat="1" x14ac:dyDescent="0.25">
      <c r="B35" s="48" t="s">
        <v>70</v>
      </c>
      <c r="C35" s="126" t="s">
        <v>118</v>
      </c>
      <c r="D35" s="126"/>
      <c r="E35" s="126"/>
      <c r="F35" s="126"/>
      <c r="G35" s="126"/>
      <c r="H35" s="126"/>
      <c r="I35" s="126"/>
    </row>
    <row r="36" spans="2:9" s="6" customFormat="1" ht="89.7" customHeight="1" x14ac:dyDescent="0.25">
      <c r="B36" s="49">
        <v>1</v>
      </c>
      <c r="C36" s="114" t="s">
        <v>289</v>
      </c>
      <c r="D36" s="115"/>
      <c r="E36" s="115"/>
      <c r="F36" s="115"/>
      <c r="G36" s="115"/>
      <c r="H36" s="115"/>
      <c r="I36" s="115"/>
    </row>
    <row r="37" spans="2:9" s="6" customFormat="1" ht="76.5" customHeight="1" x14ac:dyDescent="0.25">
      <c r="B37" s="49">
        <f>B36+1</f>
        <v>2</v>
      </c>
      <c r="C37" s="116" t="s">
        <v>290</v>
      </c>
      <c r="D37" s="117"/>
      <c r="E37" s="117"/>
      <c r="F37" s="117"/>
      <c r="G37" s="117"/>
      <c r="H37" s="117"/>
      <c r="I37" s="118"/>
    </row>
    <row r="38" spans="2:9" s="6" customFormat="1" ht="58.2" customHeight="1" x14ac:dyDescent="0.25">
      <c r="B38" s="49">
        <f t="shared" ref="B38:B50" si="0">B37+1</f>
        <v>3</v>
      </c>
      <c r="C38" s="116" t="s">
        <v>291</v>
      </c>
      <c r="D38" s="117"/>
      <c r="E38" s="117"/>
      <c r="F38" s="117"/>
      <c r="G38" s="117"/>
      <c r="H38" s="117"/>
      <c r="I38" s="118"/>
    </row>
    <row r="39" spans="2:9" s="6" customFormat="1" ht="73.2" customHeight="1" x14ac:dyDescent="0.25">
      <c r="B39" s="49">
        <f t="shared" si="0"/>
        <v>4</v>
      </c>
      <c r="C39" s="116" t="s">
        <v>292</v>
      </c>
      <c r="D39" s="117"/>
      <c r="E39" s="117"/>
      <c r="F39" s="117"/>
      <c r="G39" s="117"/>
      <c r="H39" s="117"/>
      <c r="I39" s="118"/>
    </row>
    <row r="40" spans="2:9" s="6" customFormat="1" ht="59.7" customHeight="1" x14ac:dyDescent="0.25">
      <c r="B40" s="49">
        <f t="shared" si="0"/>
        <v>5</v>
      </c>
      <c r="C40" s="116" t="s">
        <v>293</v>
      </c>
      <c r="D40" s="117"/>
      <c r="E40" s="117"/>
      <c r="F40" s="117"/>
      <c r="G40" s="117"/>
      <c r="H40" s="117"/>
      <c r="I40" s="118"/>
    </row>
    <row r="41" spans="2:9" s="6" customFormat="1" ht="52.2" customHeight="1" x14ac:dyDescent="0.25">
      <c r="B41" s="49">
        <f t="shared" si="0"/>
        <v>6</v>
      </c>
      <c r="C41" s="116" t="s">
        <v>294</v>
      </c>
      <c r="D41" s="117"/>
      <c r="E41" s="117"/>
      <c r="F41" s="117"/>
      <c r="G41" s="117"/>
      <c r="H41" s="117"/>
      <c r="I41" s="118"/>
    </row>
    <row r="42" spans="2:9" s="6" customFormat="1" ht="54.45" customHeight="1" x14ac:dyDescent="0.25">
      <c r="B42" s="49">
        <f t="shared" si="0"/>
        <v>7</v>
      </c>
      <c r="C42" s="116" t="s">
        <v>295</v>
      </c>
      <c r="D42" s="117"/>
      <c r="E42" s="117"/>
      <c r="F42" s="117"/>
      <c r="G42" s="117"/>
      <c r="H42" s="117"/>
      <c r="I42" s="118"/>
    </row>
    <row r="43" spans="2:9" s="6" customFormat="1" ht="67.2" customHeight="1" x14ac:dyDescent="0.25">
      <c r="B43" s="49">
        <f t="shared" si="0"/>
        <v>8</v>
      </c>
      <c r="C43" s="116" t="s">
        <v>296</v>
      </c>
      <c r="D43" s="117"/>
      <c r="E43" s="117"/>
      <c r="F43" s="117"/>
      <c r="G43" s="117"/>
      <c r="H43" s="117"/>
      <c r="I43" s="118"/>
    </row>
    <row r="44" spans="2:9" s="6" customFormat="1" ht="67.2" customHeight="1" x14ac:dyDescent="0.25">
      <c r="B44" s="49">
        <f t="shared" si="0"/>
        <v>9</v>
      </c>
      <c r="C44" s="116" t="s">
        <v>297</v>
      </c>
      <c r="D44" s="117"/>
      <c r="E44" s="117"/>
      <c r="F44" s="117"/>
      <c r="G44" s="117"/>
      <c r="H44" s="117"/>
      <c r="I44" s="118"/>
    </row>
    <row r="45" spans="2:9" s="6" customFormat="1" ht="56.7" customHeight="1" x14ac:dyDescent="0.25">
      <c r="B45" s="49">
        <f t="shared" si="0"/>
        <v>10</v>
      </c>
      <c r="C45" s="116" t="s">
        <v>298</v>
      </c>
      <c r="D45" s="117"/>
      <c r="E45" s="117"/>
      <c r="F45" s="117"/>
      <c r="G45" s="117"/>
      <c r="H45" s="117"/>
      <c r="I45" s="118"/>
    </row>
    <row r="46" spans="2:9" s="6" customFormat="1" ht="94.95" customHeight="1" x14ac:dyDescent="0.25">
      <c r="B46" s="49">
        <f t="shared" si="0"/>
        <v>11</v>
      </c>
      <c r="C46" s="116" t="s">
        <v>299</v>
      </c>
      <c r="D46" s="117"/>
      <c r="E46" s="117"/>
      <c r="F46" s="117"/>
      <c r="G46" s="117"/>
      <c r="H46" s="117"/>
      <c r="I46" s="118"/>
    </row>
    <row r="47" spans="2:9" s="6" customFormat="1" ht="47.7" customHeight="1" x14ac:dyDescent="0.25">
      <c r="B47" s="49">
        <f t="shared" si="0"/>
        <v>12</v>
      </c>
      <c r="C47" s="116" t="s">
        <v>300</v>
      </c>
      <c r="D47" s="117"/>
      <c r="E47" s="117"/>
      <c r="F47" s="117"/>
      <c r="G47" s="117"/>
      <c r="H47" s="117"/>
      <c r="I47" s="118"/>
    </row>
    <row r="48" spans="2:9" s="6" customFormat="1" ht="46.95" customHeight="1" x14ac:dyDescent="0.25">
      <c r="B48" s="49">
        <f t="shared" si="0"/>
        <v>13</v>
      </c>
      <c r="C48" s="116" t="s">
        <v>301</v>
      </c>
      <c r="D48" s="117"/>
      <c r="E48" s="117"/>
      <c r="F48" s="117"/>
      <c r="G48" s="117"/>
      <c r="H48" s="117"/>
      <c r="I48" s="118"/>
    </row>
    <row r="49" spans="2:9" s="6" customFormat="1" ht="31.2" customHeight="1" x14ac:dyDescent="0.25">
      <c r="B49" s="49">
        <f t="shared" si="0"/>
        <v>14</v>
      </c>
      <c r="C49" s="116" t="s">
        <v>302</v>
      </c>
      <c r="D49" s="117"/>
      <c r="E49" s="117"/>
      <c r="F49" s="117"/>
      <c r="G49" s="117"/>
      <c r="H49" s="117"/>
      <c r="I49" s="118"/>
    </row>
    <row r="50" spans="2:9" s="6" customFormat="1" ht="48.45" customHeight="1" x14ac:dyDescent="0.25">
      <c r="B50" s="49">
        <f t="shared" si="0"/>
        <v>15</v>
      </c>
      <c r="C50" s="116" t="s">
        <v>303</v>
      </c>
      <c r="D50" s="117"/>
      <c r="E50" s="117"/>
      <c r="F50" s="117"/>
      <c r="G50" s="117"/>
      <c r="H50" s="117"/>
      <c r="I50" s="118"/>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AH8" sqref="AH8"/>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7" t="s">
        <v>304</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29" t="str">
        <f>'Cover sheet'!C6</f>
        <v>Sussex North</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6">
        <v>1</v>
      </c>
      <c r="C7" s="28" t="s">
        <v>305</v>
      </c>
      <c r="D7" s="29" t="s">
        <v>306</v>
      </c>
      <c r="E7" s="29" t="s">
        <v>101</v>
      </c>
      <c r="F7" s="29">
        <v>2</v>
      </c>
      <c r="G7" s="36"/>
      <c r="H7" s="82">
        <f>'[2]4. BL SDB'!L$3</f>
        <v>70.896932975928692</v>
      </c>
      <c r="I7" s="82">
        <f>'[2]4. BL SDB'!M$3</f>
        <v>70.889048146602306</v>
      </c>
      <c r="J7" s="82">
        <f>'[2]4. BL SDB'!N$3</f>
        <v>70.892389347589585</v>
      </c>
      <c r="K7" s="82">
        <f>'[2]4. BL SDB'!O$3</f>
        <v>70.935269848272242</v>
      </c>
      <c r="L7" s="82">
        <f>'[2]4. BL SDB'!P$3</f>
        <v>71.015221074459134</v>
      </c>
      <c r="M7" s="82">
        <f>'[2]4. BL SDB'!Q$3</f>
        <v>71.008199702327545</v>
      </c>
      <c r="N7" s="82">
        <f>'[2]4. BL SDB'!R$3</f>
        <v>70.980614662737949</v>
      </c>
      <c r="O7" s="82">
        <f>'[2]4. BL SDB'!S$3</f>
        <v>70.93676199324139</v>
      </c>
      <c r="P7" s="82">
        <f>'[2]4. BL SDB'!T$3</f>
        <v>70.880787479221667</v>
      </c>
      <c r="Q7" s="82">
        <f>'[2]4. BL SDB'!U$3</f>
        <v>70.855515654840929</v>
      </c>
      <c r="R7" s="82">
        <f>'[2]4. BL SDB'!V$3</f>
        <v>70.950408830663605</v>
      </c>
      <c r="S7" s="82">
        <f>'[2]4. BL SDB'!W$3</f>
        <v>70.982594607363183</v>
      </c>
      <c r="T7" s="82">
        <f>'[2]4. BL SDB'!X$3</f>
        <v>71.025184721074979</v>
      </c>
      <c r="U7" s="82">
        <f>'[2]4. BL SDB'!Y$3</f>
        <v>71.083324075228006</v>
      </c>
      <c r="V7" s="82">
        <f>'[2]4. BL SDB'!Z$3</f>
        <v>71.153466204844619</v>
      </c>
      <c r="W7" s="82">
        <f>'[2]4. BL SDB'!AA$3</f>
        <v>71.225725850769649</v>
      </c>
      <c r="X7" s="82">
        <f>'[2]4. BL SDB'!AB$3</f>
        <v>71.31029159102971</v>
      </c>
      <c r="Y7" s="82">
        <f>'[2]4. BL SDB'!AC$3</f>
        <v>71.393897786140371</v>
      </c>
      <c r="Z7" s="82">
        <f>'[2]4. BL SDB'!AD$3</f>
        <v>71.488054212550423</v>
      </c>
      <c r="AA7" s="82">
        <f>'[2]4. BL SDB'!AE$3</f>
        <v>71.593350671907359</v>
      </c>
      <c r="AB7" s="82">
        <f>'[2]4. BL SDB'!AF$3</f>
        <v>71.694693256863843</v>
      </c>
      <c r="AC7" s="82">
        <f>'[2]4. BL SDB'!AG$3</f>
        <v>71.804457660933721</v>
      </c>
      <c r="AD7" s="82">
        <f>'[2]4. BL SDB'!AH$3</f>
        <v>71.917709608902555</v>
      </c>
      <c r="AE7" s="82">
        <f>'[2]4. BL SDB'!AI$3</f>
        <v>72.032511483311453</v>
      </c>
      <c r="AF7" s="82">
        <f>'[2]4. BL SDB'!AJ$3</f>
        <v>72.152850524932873</v>
      </c>
      <c r="AG7" s="85">
        <f>'[2]4. BL SDB'!AK$3</f>
        <v>72.272107754132634</v>
      </c>
      <c r="AH7" s="85">
        <f>'[2]4. BL SDB'!AL$3</f>
        <v>72.380803330679157</v>
      </c>
      <c r="AI7" s="85">
        <f>'[2]4. BL SDB'!AM$3</f>
        <v>72.491101697656958</v>
      </c>
      <c r="AJ7" s="85">
        <f>'[2]4. BL SDB'!AN$3</f>
        <v>72.602807680763163</v>
      </c>
      <c r="AK7" s="85">
        <f>'[2]4. BL SDB'!AO$3</f>
        <v>72.715747151518258</v>
      </c>
      <c r="AL7" s="85">
        <f>'[2]4. BL SDB'!AP$3</f>
        <v>72.829764296983882</v>
      </c>
      <c r="AM7" s="85">
        <f>'[2]4. BL SDB'!AQ$3</f>
        <v>72.944719279605152</v>
      </c>
      <c r="AN7" s="85">
        <f>'[2]4. BL SDB'!AR$3</f>
        <v>73.060486227732142</v>
      </c>
      <c r="AO7" s="85">
        <f>'[2]4. BL SDB'!AS$3</f>
        <v>73.176951506834627</v>
      </c>
      <c r="AP7" s="85">
        <f>'[2]4. BL SDB'!AT$3</f>
        <v>73.294012229326157</v>
      </c>
      <c r="AQ7" s="85">
        <f>'[2]4. BL SDB'!AU$3</f>
        <v>73.41157496752227</v>
      </c>
      <c r="AR7" s="85">
        <f>'[2]4. BL SDB'!AV$3</f>
        <v>73.518374988941858</v>
      </c>
      <c r="AS7" s="85">
        <f>'[2]4. BL SDB'!AW$3</f>
        <v>73.624406269952459</v>
      </c>
      <c r="AT7" s="85">
        <f>'[2]4. BL SDB'!AX$3</f>
        <v>73.730633307358403</v>
      </c>
      <c r="AU7" s="85">
        <f>'[2]4. BL SDB'!AY$3</f>
        <v>73.836369051507731</v>
      </c>
      <c r="AV7" s="85">
        <f>'[2]4. BL SDB'!AZ$3</f>
        <v>73.937749524007899</v>
      </c>
      <c r="AW7" s="85">
        <f>'[2]4. BL SDB'!BA$3</f>
        <v>74.039123089249955</v>
      </c>
      <c r="AX7" s="85">
        <f>'[2]4. BL SDB'!BB$3</f>
        <v>74.140441094800693</v>
      </c>
      <c r="AY7" s="85">
        <f>'[2]4. BL SDB'!BC$3</f>
        <v>74.241658650806301</v>
      </c>
      <c r="AZ7" s="85">
        <f>'[2]4. BL SDB'!BD$3</f>
        <v>74.342734252279882</v>
      </c>
      <c r="BA7" s="85">
        <f>'[2]4. BL SDB'!BE$3</f>
        <v>74.443629445729783</v>
      </c>
      <c r="BB7" s="85">
        <f>'[2]4. BL SDB'!BF$3</f>
        <v>74.54430853422997</v>
      </c>
      <c r="BC7" s="85">
        <f>'[2]4. BL SDB'!BG$3</f>
        <v>74.644738315882037</v>
      </c>
      <c r="BD7" s="85">
        <f>'[2]4. BL SDB'!BH$3</f>
        <v>74.744901964121937</v>
      </c>
      <c r="BE7" s="85">
        <f>'[2]4. BL SDB'!BI$3</f>
        <v>74.84369461401468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307</v>
      </c>
      <c r="D8" s="26" t="s">
        <v>308</v>
      </c>
      <c r="E8" s="26" t="s">
        <v>101</v>
      </c>
      <c r="F8" s="26">
        <v>2</v>
      </c>
      <c r="G8" s="36"/>
      <c r="H8" s="82">
        <f>'[2]4. BL SDB'!L$4</f>
        <v>64.720430402112854</v>
      </c>
      <c r="I8" s="82">
        <f>'[2]4. BL SDB'!M$4</f>
        <v>46.160616313848934</v>
      </c>
      <c r="J8" s="82">
        <f>'[2]4. BL SDB'!N$4</f>
        <v>46.063229904247891</v>
      </c>
      <c r="K8" s="82">
        <f>'[2]4. BL SDB'!O$4</f>
        <v>47.589041839562476</v>
      </c>
      <c r="L8" s="82">
        <f>'[2]4. BL SDB'!P$4</f>
        <v>50.710331498732124</v>
      </c>
      <c r="M8" s="82">
        <f>'[2]4. BL SDB'!Q$4</f>
        <v>50.847667638071343</v>
      </c>
      <c r="N8" s="82">
        <f>'[2]4. BL SDB'!R$4</f>
        <v>50.882104586747161</v>
      </c>
      <c r="O8" s="82">
        <f>'[2]4. BL SDB'!S$4</f>
        <v>41.032329765327376</v>
      </c>
      <c r="P8" s="82">
        <f>'[2]4. BL SDB'!T$4</f>
        <v>41.064402970960927</v>
      </c>
      <c r="Q8" s="82">
        <f>'[2]4. BL SDB'!U$4</f>
        <v>41.111467405455414</v>
      </c>
      <c r="R8" s="82">
        <f>'[2]4. BL SDB'!V$4</f>
        <v>41.144932971667735</v>
      </c>
      <c r="S8" s="82">
        <f>'[2]4. BL SDB'!W$4</f>
        <v>41.115691138756937</v>
      </c>
      <c r="T8" s="82">
        <f>'[2]4. BL SDB'!X$4</f>
        <v>41.096853642858356</v>
      </c>
      <c r="U8" s="82">
        <f>'[2]4. BL SDB'!Y$4</f>
        <v>41.093565387401014</v>
      </c>
      <c r="V8" s="82">
        <f>'[2]4. BL SDB'!Z$4</f>
        <v>41.102279907407251</v>
      </c>
      <c r="W8" s="82">
        <f>'[2]4. BL SDB'!AA$4</f>
        <v>40.978857211768982</v>
      </c>
      <c r="X8" s="82">
        <f>'[2]4. BL SDB'!AB$4</f>
        <v>40.867740610465759</v>
      </c>
      <c r="Y8" s="82">
        <f>'[2]4. BL SDB'!AC$4</f>
        <v>40.755664464013122</v>
      </c>
      <c r="Z8" s="82">
        <f>'[2]4. BL SDB'!AD$4</f>
        <v>40.654138548859891</v>
      </c>
      <c r="AA8" s="82">
        <f>'[2]4. BL SDB'!AE$4</f>
        <v>40.563752666653528</v>
      </c>
      <c r="AB8" s="82">
        <f>'[2]4. BL SDB'!AF$4</f>
        <v>40.553065359296099</v>
      </c>
      <c r="AC8" s="82">
        <f>'[2]4. BL SDB'!AG$4</f>
        <v>40.550799871052057</v>
      </c>
      <c r="AD8" s="82">
        <f>'[2]4. BL SDB'!AH$4</f>
        <v>40.552021926706978</v>
      </c>
      <c r="AE8" s="82">
        <f>'[2]4. BL SDB'!AI$4</f>
        <v>40.554793908801955</v>
      </c>
      <c r="AF8" s="82">
        <f>'[2]4. BL SDB'!AJ$4</f>
        <v>40.563103058109462</v>
      </c>
      <c r="AG8" s="85">
        <f>'[2]4. BL SDB'!AK$4</f>
        <v>40.639264974121616</v>
      </c>
      <c r="AH8" s="85">
        <f>'[2]4. BL SDB'!AL$4</f>
        <v>40.70486523748054</v>
      </c>
      <c r="AI8" s="85">
        <f>'[2]4. BL SDB'!AM$4</f>
        <v>40.772068291270735</v>
      </c>
      <c r="AJ8" s="85">
        <f>'[2]4. BL SDB'!AN$4</f>
        <v>40.840678961189333</v>
      </c>
      <c r="AK8" s="85">
        <f>'[2]4. BL SDB'!AO$4</f>
        <v>40.910523118756828</v>
      </c>
      <c r="AL8" s="85">
        <f>'[2]4. BL SDB'!AP$4</f>
        <v>40.795524787120094</v>
      </c>
      <c r="AM8" s="85">
        <f>'[2]4. BL SDB'!AQ$4</f>
        <v>40.681464292639021</v>
      </c>
      <c r="AN8" s="85">
        <f>'[2]4. BL SDB'!AR$4</f>
        <v>40.568215763663652</v>
      </c>
      <c r="AO8" s="85">
        <f>'[2]4. BL SDB'!AS$4</f>
        <v>40.455665565663786</v>
      </c>
      <c r="AP8" s="85">
        <f>'[2]4. BL SDB'!AT$4</f>
        <v>40.343710811052965</v>
      </c>
      <c r="AQ8" s="85">
        <f>'[2]4. BL SDB'!AU$4</f>
        <v>40.332951170881628</v>
      </c>
      <c r="AR8" s="85">
        <f>'[2]4. BL SDB'!AV$4</f>
        <v>40.311428813933766</v>
      </c>
      <c r="AS8" s="85">
        <f>'[2]4. BL SDB'!AW$4</f>
        <v>40.289137716576917</v>
      </c>
      <c r="AT8" s="85">
        <f>'[2]4. BL SDB'!AX$4</f>
        <v>40.267042375615418</v>
      </c>
      <c r="AU8" s="85">
        <f>'[2]4. BL SDB'!AY$4</f>
        <v>40.244455741397289</v>
      </c>
      <c r="AV8" s="85">
        <f>'[2]4. BL SDB'!AZ$4</f>
        <v>40.194256147927426</v>
      </c>
      <c r="AW8" s="85">
        <f>'[2]4. BL SDB'!BA$4</f>
        <v>40.144049647199452</v>
      </c>
      <c r="AX8" s="85">
        <f>'[2]4. BL SDB'!BB$4</f>
        <v>40.093787586780152</v>
      </c>
      <c r="AY8" s="85">
        <f>'[2]4. BL SDB'!BC$4</f>
        <v>40.043425076815723</v>
      </c>
      <c r="AZ8" s="85">
        <f>'[2]4. BL SDB'!BD$4</f>
        <v>39.992920612319274</v>
      </c>
      <c r="BA8" s="85">
        <f>'[2]4. BL SDB'!BE$4</f>
        <v>40.069459308858271</v>
      </c>
      <c r="BB8" s="85">
        <f>'[2]4. BL SDB'!BF$4</f>
        <v>40.145781900447545</v>
      </c>
      <c r="BC8" s="85">
        <f>'[2]4. BL SDB'!BG$4</f>
        <v>40.221855185188723</v>
      </c>
      <c r="BD8" s="85">
        <f>'[2]4. BL SDB'!BH$4</f>
        <v>40.297662336517718</v>
      </c>
      <c r="BE8" s="85">
        <f>'[2]4. BL SDB'!BI$4</f>
        <v>40.37209848949955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309</v>
      </c>
      <c r="D9" s="26" t="s">
        <v>310</v>
      </c>
      <c r="E9" s="26" t="s">
        <v>101</v>
      </c>
      <c r="F9" s="26">
        <v>2</v>
      </c>
      <c r="G9" s="36"/>
      <c r="H9" s="82">
        <f>'[2]4. BL SDB'!L$5</f>
        <v>74.320430402112848</v>
      </c>
      <c r="I9" s="82">
        <f>'[2]4. BL SDB'!M$5</f>
        <v>55.760616313848935</v>
      </c>
      <c r="J9" s="82">
        <f>'[2]4. BL SDB'!N$5</f>
        <v>55.663229904247892</v>
      </c>
      <c r="K9" s="82">
        <f>'[2]4. BL SDB'!O$5</f>
        <v>57.189041839562478</v>
      </c>
      <c r="L9" s="82">
        <f>'[2]4. BL SDB'!P$5</f>
        <v>60.310331498732133</v>
      </c>
      <c r="M9" s="82">
        <f>'[2]4. BL SDB'!Q$5</f>
        <v>60.447667638071344</v>
      </c>
      <c r="N9" s="82">
        <f>'[2]4. BL SDB'!R$5</f>
        <v>60.482104586747163</v>
      </c>
      <c r="O9" s="82">
        <f>'[2]4. BL SDB'!S$5</f>
        <v>50.632329765327377</v>
      </c>
      <c r="P9" s="82">
        <f>'[2]4. BL SDB'!T$5</f>
        <v>50.664402970960928</v>
      </c>
      <c r="Q9" s="82">
        <f>'[2]4. BL SDB'!U$5</f>
        <v>50.711467405455416</v>
      </c>
      <c r="R9" s="82">
        <f>'[2]4. BL SDB'!V$5</f>
        <v>50.744932971667737</v>
      </c>
      <c r="S9" s="82">
        <f>'[2]4. BL SDB'!W$5</f>
        <v>50.715691138756938</v>
      </c>
      <c r="T9" s="82">
        <f>'[2]4. BL SDB'!X$5</f>
        <v>50.696853642858358</v>
      </c>
      <c r="U9" s="82">
        <f>'[2]4. BL SDB'!Y$5</f>
        <v>50.693565387401016</v>
      </c>
      <c r="V9" s="82">
        <f>'[2]4. BL SDB'!Z$5</f>
        <v>50.702279907407252</v>
      </c>
      <c r="W9" s="82">
        <f>'[2]4. BL SDB'!AA$5</f>
        <v>50.578857211768984</v>
      </c>
      <c r="X9" s="82">
        <f>'[2]4. BL SDB'!AB$5</f>
        <v>50.467740610465761</v>
      </c>
      <c r="Y9" s="82">
        <f>'[2]4. BL SDB'!AC$5</f>
        <v>50.355664464013124</v>
      </c>
      <c r="Z9" s="82">
        <f>'[2]4. BL SDB'!AD$5</f>
        <v>50.254138548859892</v>
      </c>
      <c r="AA9" s="82">
        <f>'[2]4. BL SDB'!AE$5</f>
        <v>50.163752666653529</v>
      </c>
      <c r="AB9" s="82">
        <f>'[2]4. BL SDB'!AF$5</f>
        <v>50.1530653592961</v>
      </c>
      <c r="AC9" s="82">
        <f>'[2]4. BL SDB'!AG$5</f>
        <v>50.150799871052058</v>
      </c>
      <c r="AD9" s="82">
        <f>'[2]4. BL SDB'!AH$5</f>
        <v>50.152021926706979</v>
      </c>
      <c r="AE9" s="82">
        <f>'[2]4. BL SDB'!AI$5</f>
        <v>50.154793908801956</v>
      </c>
      <c r="AF9" s="82">
        <f>'[2]4. BL SDB'!AJ$5</f>
        <v>50.163103058109463</v>
      </c>
      <c r="AG9" s="85">
        <f>'[2]4. BL SDB'!AK$5</f>
        <v>50.239264974121618</v>
      </c>
      <c r="AH9" s="85">
        <f>'[2]4. BL SDB'!AL$5</f>
        <v>50.304865237480541</v>
      </c>
      <c r="AI9" s="85">
        <f>'[2]4. BL SDB'!AM$5</f>
        <v>50.372068291270736</v>
      </c>
      <c r="AJ9" s="85">
        <f>'[2]4. BL SDB'!AN$5</f>
        <v>50.440678961189334</v>
      </c>
      <c r="AK9" s="85">
        <f>'[2]4. BL SDB'!AO$5</f>
        <v>50.510523118756829</v>
      </c>
      <c r="AL9" s="85">
        <f>'[2]4. BL SDB'!AP$5</f>
        <v>50.395524787120095</v>
      </c>
      <c r="AM9" s="85">
        <f>'[2]4. BL SDB'!AQ$5</f>
        <v>50.281464292639022</v>
      </c>
      <c r="AN9" s="85">
        <f>'[2]4. BL SDB'!AR$5</f>
        <v>50.168215763663653</v>
      </c>
      <c r="AO9" s="85">
        <f>'[2]4. BL SDB'!AS$5</f>
        <v>50.055665565663787</v>
      </c>
      <c r="AP9" s="85">
        <f>'[2]4. BL SDB'!AT$5</f>
        <v>49.943710811052966</v>
      </c>
      <c r="AQ9" s="85">
        <f>'[2]4. BL SDB'!AU$5</f>
        <v>49.93295117088163</v>
      </c>
      <c r="AR9" s="85">
        <f>'[2]4. BL SDB'!AV$5</f>
        <v>49.911428813933767</v>
      </c>
      <c r="AS9" s="85">
        <f>'[2]4. BL SDB'!AW$5</f>
        <v>49.889137716576919</v>
      </c>
      <c r="AT9" s="85">
        <f>'[2]4. BL SDB'!AX$5</f>
        <v>49.867042375615419</v>
      </c>
      <c r="AU9" s="85">
        <f>'[2]4. BL SDB'!AY$5</f>
        <v>49.84445574139729</v>
      </c>
      <c r="AV9" s="85">
        <f>'[2]4. BL SDB'!AZ$5</f>
        <v>49.794256147927427</v>
      </c>
      <c r="AW9" s="85">
        <f>'[2]4. BL SDB'!BA$5</f>
        <v>49.744049647199454</v>
      </c>
      <c r="AX9" s="85">
        <f>'[2]4. BL SDB'!BB$5</f>
        <v>49.693787586780154</v>
      </c>
      <c r="AY9" s="85">
        <f>'[2]4. BL SDB'!BC$5</f>
        <v>49.643425076815724</v>
      </c>
      <c r="AZ9" s="85">
        <f>'[2]4. BL SDB'!BD$5</f>
        <v>49.592920612319276</v>
      </c>
      <c r="BA9" s="85">
        <f>'[2]4. BL SDB'!BE$5</f>
        <v>49.669459308858272</v>
      </c>
      <c r="BB9" s="85">
        <f>'[2]4. BL SDB'!BF$5</f>
        <v>49.745781900447547</v>
      </c>
      <c r="BC9" s="85">
        <f>'[2]4. BL SDB'!BG$5</f>
        <v>49.821855185188724</v>
      </c>
      <c r="BD9" s="85">
        <f>'[2]4. BL SDB'!BH$5</f>
        <v>49.897662336517719</v>
      </c>
      <c r="BE9" s="85">
        <f>'[2]4. BL SDB'!BI$5</f>
        <v>49.972098489499551</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311</v>
      </c>
      <c r="D10" s="26" t="s">
        <v>312</v>
      </c>
      <c r="E10" s="26" t="s">
        <v>101</v>
      </c>
      <c r="F10" s="26">
        <v>2</v>
      </c>
      <c r="G10" s="36"/>
      <c r="H10" s="82">
        <f>'[2]4. BL SDB'!L$8</f>
        <v>4.2007909152379401</v>
      </c>
      <c r="I10" s="82">
        <f>'[2]4. BL SDB'!M$8</f>
        <v>4.1448281265664688</v>
      </c>
      <c r="J10" s="82">
        <f>'[2]4. BL SDB'!N$8</f>
        <v>4.0888653378949984</v>
      </c>
      <c r="K10" s="82">
        <f>'[2]4. BL SDB'!O$8</f>
        <v>4.032902549223528</v>
      </c>
      <c r="L10" s="82">
        <f>'[2]4. BL SDB'!P$8</f>
        <v>3.9769397605520567</v>
      </c>
      <c r="M10" s="82">
        <f>'[2]4. BL SDB'!Q$8</f>
        <v>4.0172336917823515</v>
      </c>
      <c r="N10" s="82">
        <f>'[2]4. BL SDB'!R$8</f>
        <v>4.0575276230126462</v>
      </c>
      <c r="O10" s="82">
        <f>'[2]4. BL SDB'!S$8</f>
        <v>4.097821554242941</v>
      </c>
      <c r="P10" s="82">
        <f>'[2]4. BL SDB'!T$8</f>
        <v>4.1381154854732358</v>
      </c>
      <c r="Q10" s="82">
        <f>'[2]4. BL SDB'!U$8</f>
        <v>4.1784094167035306</v>
      </c>
      <c r="R10" s="82">
        <f>'[2]4. BL SDB'!V$8</f>
        <v>4.2328859767311684</v>
      </c>
      <c r="S10" s="82">
        <f>'[2]4. BL SDB'!W$8</f>
        <v>4.2873625367588062</v>
      </c>
      <c r="T10" s="82">
        <f>'[2]4. BL SDB'!X$8</f>
        <v>4.341839096786444</v>
      </c>
      <c r="U10" s="82">
        <f>'[2]4. BL SDB'!Y$8</f>
        <v>4.3963156568140818</v>
      </c>
      <c r="V10" s="82">
        <f>'[2]4. BL SDB'!Z$8</f>
        <v>4.4507922168417196</v>
      </c>
      <c r="W10" s="82">
        <f>'[2]4. BL SDB'!AA$8</f>
        <v>4.4207314053994793</v>
      </c>
      <c r="X10" s="82">
        <f>'[2]4. BL SDB'!AB$8</f>
        <v>4.390670593957239</v>
      </c>
      <c r="Y10" s="82">
        <f>'[2]4. BL SDB'!AC$8</f>
        <v>4.3606097825149988</v>
      </c>
      <c r="Z10" s="82">
        <f>'[2]4. BL SDB'!AD$8</f>
        <v>4.3305489710727585</v>
      </c>
      <c r="AA10" s="82">
        <f>'[2]4. BL SDB'!AE$8</f>
        <v>4.3004881596305182</v>
      </c>
      <c r="AB10" s="82">
        <f>'[2]4. BL SDB'!AF$8</f>
        <v>4.3153567361578986</v>
      </c>
      <c r="AC10" s="82">
        <f>'[2]4. BL SDB'!AG$8</f>
        <v>4.3302253126852772</v>
      </c>
      <c r="AD10" s="82">
        <f>'[2]4. BL SDB'!AH$8</f>
        <v>4.3450938892126576</v>
      </c>
      <c r="AE10" s="82">
        <f>'[2]4. BL SDB'!AI$8</f>
        <v>4.3599624657400362</v>
      </c>
      <c r="AF10" s="82">
        <f>'[2]4. BL SDB'!AJ$8</f>
        <v>4.3748310422674166</v>
      </c>
      <c r="AG10" s="85">
        <f>'[2]4. BL SDB'!AK$8</f>
        <v>4.4398094495414711</v>
      </c>
      <c r="AH10" s="85">
        <f>'[2]4. BL SDB'!AL$8</f>
        <v>4.5047878568155255</v>
      </c>
      <c r="AI10" s="85">
        <f>'[2]4. BL SDB'!AM$8</f>
        <v>4.56976626408958</v>
      </c>
      <c r="AJ10" s="85">
        <f>'[2]4. BL SDB'!AN$8</f>
        <v>4.6347446713636344</v>
      </c>
      <c r="AK10" s="85">
        <f>'[2]4. BL SDB'!AO$8</f>
        <v>4.6997230786376889</v>
      </c>
      <c r="AL10" s="85">
        <f>'[2]4. BL SDB'!AP$8</f>
        <v>4.6426479782545389</v>
      </c>
      <c r="AM10" s="85">
        <f>'[2]4. BL SDB'!AQ$8</f>
        <v>4.5855728778713889</v>
      </c>
      <c r="AN10" s="85">
        <f>'[2]4. BL SDB'!AR$8</f>
        <v>4.5284977774882371</v>
      </c>
      <c r="AO10" s="85">
        <f>'[2]4. BL SDB'!AS$8</f>
        <v>4.4714226771050871</v>
      </c>
      <c r="AP10" s="85">
        <f>'[2]4. BL SDB'!AT$8</f>
        <v>4.4143475767219371</v>
      </c>
      <c r="AQ10" s="85">
        <f>'[2]4. BL SDB'!AU$8</f>
        <v>4.4147363786590148</v>
      </c>
      <c r="AR10" s="85">
        <f>'[2]4. BL SDB'!AV$8</f>
        <v>4.4151251805960925</v>
      </c>
      <c r="AS10" s="85">
        <f>'[2]4. BL SDB'!AW$8</f>
        <v>4.4155139825331702</v>
      </c>
      <c r="AT10" s="85">
        <f>'[2]4. BL SDB'!AX$8</f>
        <v>4.4159027844702479</v>
      </c>
      <c r="AU10" s="85">
        <f>'[2]4. BL SDB'!AY$8</f>
        <v>4.4162915864073256</v>
      </c>
      <c r="AV10" s="85">
        <f>'[2]4. BL SDB'!AZ$8</f>
        <v>4.3959729211221399</v>
      </c>
      <c r="AW10" s="85">
        <f>'[2]4. BL SDB'!BA$8</f>
        <v>4.3756542558369551</v>
      </c>
      <c r="AX10" s="85">
        <f>'[2]4. BL SDB'!BB$8</f>
        <v>4.3553355905517686</v>
      </c>
      <c r="AY10" s="85">
        <f>'[2]4. BL SDB'!BC$8</f>
        <v>4.3350169252665838</v>
      </c>
      <c r="AZ10" s="85">
        <f>'[2]4. BL SDB'!BD$8</f>
        <v>4.3146982599813981</v>
      </c>
      <c r="BA10" s="85">
        <f>'[2]4. BL SDB'!BE$8</f>
        <v>4.455307987553903</v>
      </c>
      <c r="BB10" s="85">
        <f>'[2]4. BL SDB'!BF$8</f>
        <v>4.5959177151264079</v>
      </c>
      <c r="BC10" s="85">
        <f>'[2]4. BL SDB'!BG$8</f>
        <v>4.736527442698911</v>
      </c>
      <c r="BD10" s="85">
        <f>'[2]4. BL SDB'!BH$8</f>
        <v>4.8771371702714159</v>
      </c>
      <c r="BE10" s="85">
        <f>'[2]4. BL SDB'!BI$8</f>
        <v>5.0177468978439208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313</v>
      </c>
      <c r="D11" s="26" t="s">
        <v>314</v>
      </c>
      <c r="E11" s="26" t="s">
        <v>101</v>
      </c>
      <c r="F11" s="26">
        <v>2</v>
      </c>
      <c r="G11" s="36"/>
      <c r="H11" s="84">
        <f>'[2]4. BL SDB'!L$10</f>
        <v>-0.77729348905378437</v>
      </c>
      <c r="I11" s="84">
        <f>'[2]4. BL SDB'!M$10</f>
        <v>-19.273259959319841</v>
      </c>
      <c r="J11" s="84">
        <f>'[2]4. BL SDB'!N$10</f>
        <v>-19.318024781236691</v>
      </c>
      <c r="K11" s="84">
        <f>'[2]4. BL SDB'!O$10</f>
        <v>-17.779130557933293</v>
      </c>
      <c r="L11" s="84">
        <f>'[2]4. BL SDB'!P$10</f>
        <v>-14.681829336279058</v>
      </c>
      <c r="M11" s="84">
        <f>'[2]4. BL SDB'!Q$10</f>
        <v>-14.577765756038552</v>
      </c>
      <c r="N11" s="84">
        <f>'[2]4. BL SDB'!R$10</f>
        <v>-14.556037699003433</v>
      </c>
      <c r="O11" s="84">
        <f>'[2]4. BL SDB'!S$10</f>
        <v>-24.402253782156954</v>
      </c>
      <c r="P11" s="84">
        <f>'[2]4. BL SDB'!T$10</f>
        <v>-24.354499993733974</v>
      </c>
      <c r="Q11" s="84">
        <f>'[2]4. BL SDB'!U$10</f>
        <v>-24.322457666089043</v>
      </c>
      <c r="R11" s="84">
        <f>'[2]4. BL SDB'!V$10</f>
        <v>-24.438361835727036</v>
      </c>
      <c r="S11" s="84">
        <f>'[2]4. BL SDB'!W$10</f>
        <v>-24.554266005365051</v>
      </c>
      <c r="T11" s="84">
        <f>'[2]4. BL SDB'!X$10</f>
        <v>-24.670170175003065</v>
      </c>
      <c r="U11" s="84">
        <f>'[2]4. BL SDB'!Y$10</f>
        <v>-24.786074344641072</v>
      </c>
      <c r="V11" s="84">
        <f>'[2]4. BL SDB'!Z$10</f>
        <v>-24.901978514279087</v>
      </c>
      <c r="W11" s="84">
        <f>'[2]4. BL SDB'!AA$10</f>
        <v>-25.067600044400145</v>
      </c>
      <c r="X11" s="84">
        <f>'[2]4. BL SDB'!AB$10</f>
        <v>-25.233221574521188</v>
      </c>
      <c r="Y11" s="84">
        <f>'[2]4. BL SDB'!AC$10</f>
        <v>-25.398843104642246</v>
      </c>
      <c r="Z11" s="84">
        <f>'[2]4. BL SDB'!AD$10</f>
        <v>-25.56446463476329</v>
      </c>
      <c r="AA11" s="84">
        <f>'[2]4. BL SDB'!AE$10</f>
        <v>-25.730086164884348</v>
      </c>
      <c r="AB11" s="84">
        <f>'[2]4. BL SDB'!AF$10</f>
        <v>-25.856984633725641</v>
      </c>
      <c r="AC11" s="84">
        <f>'[2]4. BL SDB'!AG$10</f>
        <v>-25.983883102566942</v>
      </c>
      <c r="AD11" s="84">
        <f>'[2]4. BL SDB'!AH$10</f>
        <v>-26.110781571408232</v>
      </c>
      <c r="AE11" s="84">
        <f>'[2]4. BL SDB'!AI$10</f>
        <v>-26.237680040249533</v>
      </c>
      <c r="AF11" s="84">
        <f>'[2]4. BL SDB'!AJ$10</f>
        <v>-26.364578509090826</v>
      </c>
      <c r="AG11" s="85">
        <f>'[2]4. BL SDB'!AK$10</f>
        <v>-26.472652229552487</v>
      </c>
      <c r="AH11" s="85">
        <f>'[2]4. BL SDB'!AL$10</f>
        <v>-26.580725950014141</v>
      </c>
      <c r="AI11" s="85">
        <f>'[2]4. BL SDB'!AM$10</f>
        <v>-26.688799670475802</v>
      </c>
      <c r="AJ11" s="85">
        <f>'[2]4. BL SDB'!AN$10</f>
        <v>-26.796873390937463</v>
      </c>
      <c r="AK11" s="85">
        <f>'[2]4. BL SDB'!AO$10</f>
        <v>-26.904947111399117</v>
      </c>
      <c r="AL11" s="85">
        <f>'[2]4. BL SDB'!AP$10</f>
        <v>-27.076887488118324</v>
      </c>
      <c r="AM11" s="85">
        <f>'[2]4. BL SDB'!AQ$10</f>
        <v>-27.248827864837519</v>
      </c>
      <c r="AN11" s="85">
        <f>'[2]4. BL SDB'!AR$10</f>
        <v>-27.420768241556726</v>
      </c>
      <c r="AO11" s="85">
        <f>'[2]4. BL SDB'!AS$10</f>
        <v>-27.592708618275928</v>
      </c>
      <c r="AP11" s="85">
        <f>'[2]4. BL SDB'!AT$10</f>
        <v>-27.764648994995127</v>
      </c>
      <c r="AQ11" s="85">
        <f>'[2]4. BL SDB'!AU$10</f>
        <v>-27.893360175299655</v>
      </c>
      <c r="AR11" s="85">
        <f>'[2]4. BL SDB'!AV$10</f>
        <v>-28.022071355604183</v>
      </c>
      <c r="AS11" s="85">
        <f>'[2]4. BL SDB'!AW$10</f>
        <v>-28.150782535908711</v>
      </c>
      <c r="AT11" s="85">
        <f>'[2]4. BL SDB'!AX$10</f>
        <v>-28.279493716213231</v>
      </c>
      <c r="AU11" s="85">
        <f>'[2]4. BL SDB'!AY$10</f>
        <v>-28.408204896517766</v>
      </c>
      <c r="AV11" s="85">
        <f>'[2]4. BL SDB'!AZ$10</f>
        <v>-28.539466297202612</v>
      </c>
      <c r="AW11" s="85">
        <f>'[2]4. BL SDB'!BA$10</f>
        <v>-28.670727697887457</v>
      </c>
      <c r="AX11" s="85">
        <f>'[2]4. BL SDB'!BB$10</f>
        <v>-28.801989098572307</v>
      </c>
      <c r="AY11" s="85">
        <f>'[2]4. BL SDB'!BC$10</f>
        <v>-28.933250499257159</v>
      </c>
      <c r="AZ11" s="85">
        <f>'[2]4. BL SDB'!BD$10</f>
        <v>-29.064511899942005</v>
      </c>
      <c r="BA11" s="85">
        <f>'[2]4. BL SDB'!BE$10</f>
        <v>-29.229478124425412</v>
      </c>
      <c r="BB11" s="85">
        <f>'[2]4. BL SDB'!BF$10</f>
        <v>-29.394444348908831</v>
      </c>
      <c r="BC11" s="85">
        <f>'[2]4. BL SDB'!BG$10</f>
        <v>-29.559410573392224</v>
      </c>
      <c r="BD11" s="85">
        <f>'[2]4. BL SDB'!BH$10</f>
        <v>-29.724376797875635</v>
      </c>
      <c r="BE11" s="85">
        <f>'[2]4. BL SDB'!BI$10</f>
        <v>-29.88934302235905</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113</v>
      </c>
    </row>
    <row r="16" spans="1:88" ht="13.95" customHeight="1" x14ac:dyDescent="0.25"/>
    <row r="17" spans="2:9" ht="13.95" customHeight="1" x14ac:dyDescent="0.25">
      <c r="B17" s="46"/>
      <c r="C17" t="s">
        <v>114</v>
      </c>
    </row>
    <row r="18" spans="2:9" ht="13.95" customHeight="1" x14ac:dyDescent="0.25"/>
    <row r="19" spans="2:9" ht="13.95" customHeight="1" x14ac:dyDescent="0.25">
      <c r="B19" s="47"/>
      <c r="C19" t="s">
        <v>115</v>
      </c>
    </row>
    <row r="20" spans="2:9" ht="13.95" customHeight="1" x14ac:dyDescent="0.25"/>
    <row r="21" spans="2:9" ht="13.95" customHeight="1" x14ac:dyDescent="0.25"/>
    <row r="22" spans="2:9" ht="13.95" customHeight="1" x14ac:dyDescent="0.25"/>
    <row r="23" spans="2:9" ht="13.95" customHeight="1" x14ac:dyDescent="0.3">
      <c r="B23" s="123" t="s">
        <v>315</v>
      </c>
      <c r="C23" s="124"/>
      <c r="D23" s="124"/>
      <c r="E23" s="124"/>
      <c r="F23" s="124"/>
      <c r="G23" s="124"/>
      <c r="H23" s="124"/>
      <c r="I23" s="125"/>
    </row>
    <row r="24" spans="2:9" ht="13.95" customHeight="1" x14ac:dyDescent="0.25"/>
    <row r="25" spans="2:9" s="6" customFormat="1" x14ac:dyDescent="0.25">
      <c r="B25" s="48" t="s">
        <v>70</v>
      </c>
      <c r="C25" s="126" t="s">
        <v>118</v>
      </c>
      <c r="D25" s="126"/>
      <c r="E25" s="126"/>
      <c r="F25" s="126"/>
      <c r="G25" s="126"/>
      <c r="H25" s="126"/>
      <c r="I25" s="126"/>
    </row>
    <row r="26" spans="2:9" s="6" customFormat="1" ht="72.45" customHeight="1" x14ac:dyDescent="0.25">
      <c r="B26" s="49">
        <v>1</v>
      </c>
      <c r="C26" s="114" t="s">
        <v>316</v>
      </c>
      <c r="D26" s="115"/>
      <c r="E26" s="115"/>
      <c r="F26" s="115"/>
      <c r="G26" s="115"/>
      <c r="H26" s="115"/>
      <c r="I26" s="115"/>
    </row>
    <row r="27" spans="2:9" s="6" customFormat="1" ht="54" customHeight="1" x14ac:dyDescent="0.25">
      <c r="B27" s="49">
        <v>2</v>
      </c>
      <c r="C27" s="114" t="s">
        <v>317</v>
      </c>
      <c r="D27" s="115"/>
      <c r="E27" s="115"/>
      <c r="F27" s="115"/>
      <c r="G27" s="115"/>
      <c r="H27" s="115"/>
      <c r="I27" s="115"/>
    </row>
    <row r="28" spans="2:9" s="6" customFormat="1" ht="54" customHeight="1" x14ac:dyDescent="0.25">
      <c r="B28" s="49">
        <v>3</v>
      </c>
      <c r="C28" s="114" t="s">
        <v>318</v>
      </c>
      <c r="D28" s="115"/>
      <c r="E28" s="115"/>
      <c r="F28" s="115"/>
      <c r="G28" s="115"/>
      <c r="H28" s="115"/>
      <c r="I28" s="115"/>
    </row>
    <row r="29" spans="2:9" s="6" customFormat="1" ht="54" customHeight="1" x14ac:dyDescent="0.25">
      <c r="B29" s="49">
        <v>4</v>
      </c>
      <c r="C29" s="114" t="s">
        <v>319</v>
      </c>
      <c r="D29" s="115"/>
      <c r="E29" s="115"/>
      <c r="F29" s="115"/>
      <c r="G29" s="115"/>
      <c r="H29" s="115"/>
      <c r="I29" s="115"/>
    </row>
    <row r="30" spans="2:9" s="6" customFormat="1" ht="54" customHeight="1" x14ac:dyDescent="0.25">
      <c r="B30" s="49">
        <v>5</v>
      </c>
      <c r="C30" s="114" t="s">
        <v>320</v>
      </c>
      <c r="D30" s="115"/>
      <c r="E30" s="115"/>
      <c r="F30" s="115"/>
      <c r="G30" s="115"/>
      <c r="H30" s="115"/>
      <c r="I30" s="115"/>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4" zoomScaleNormal="100" workbookViewId="0">
      <selection activeCell="BF9" sqref="BF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321</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20"/>
      <c r="D4" s="129" t="str">
        <f>'Cover sheet'!C6</f>
        <v>Sussex North</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5">
      <c r="B7" s="56">
        <v>1</v>
      </c>
      <c r="C7" s="28" t="s">
        <v>322</v>
      </c>
      <c r="D7" s="29" t="s">
        <v>323</v>
      </c>
      <c r="E7" s="29" t="s">
        <v>101</v>
      </c>
      <c r="F7" s="29">
        <v>2</v>
      </c>
      <c r="G7" s="36"/>
      <c r="H7" s="82">
        <f>'[2]7. FP Supply (RO)'!L$21</f>
        <v>93.987675919499324</v>
      </c>
      <c r="I7" s="82">
        <f>'[2]7. FP Supply (RO)'!M$21</f>
        <v>70.027861831235398</v>
      </c>
      <c r="J7" s="82">
        <f>'[2]7. FP Supply (RO)'!N$21</f>
        <v>69.930475421634355</v>
      </c>
      <c r="K7" s="82">
        <f>'[2]7. FP Supply (RO)'!O$21</f>
        <v>69.85628735694894</v>
      </c>
      <c r="L7" s="82">
        <f>'[2]7. FP Supply (RO)'!P$21</f>
        <v>56.17757701611859</v>
      </c>
      <c r="M7" s="82">
        <f>'[2]7. FP Supply (RO)'!Q$21</f>
        <v>58.145465405212661</v>
      </c>
      <c r="N7" s="82">
        <f>'[2]7. FP Supply (RO)'!R$21</f>
        <v>58.17990235388848</v>
      </c>
      <c r="O7" s="82">
        <f>'[2]7. FP Supply (RO)'!S$21</f>
        <v>70.040127532468688</v>
      </c>
      <c r="P7" s="82">
        <f>'[2]7. FP Supply (RO)'!T$21</f>
        <v>70.072200738102254</v>
      </c>
      <c r="Q7" s="82">
        <f>'[2]7. FP Supply (RO)'!U$21</f>
        <v>70.119265172596727</v>
      </c>
      <c r="R7" s="82">
        <f>'[2]7. FP Supply (RO)'!V$21</f>
        <v>70.152730738809055</v>
      </c>
      <c r="S7" s="82">
        <f>'[2]7. FP Supply (RO)'!W$21</f>
        <v>70.123488905898256</v>
      </c>
      <c r="T7" s="82">
        <f>'[2]7. FP Supply (RO)'!X$21</f>
        <v>70.104651409999676</v>
      </c>
      <c r="U7" s="82">
        <f>'[2]7. FP Supply (RO)'!Y$21</f>
        <v>70.101363154542327</v>
      </c>
      <c r="V7" s="82">
        <f>'[2]7. FP Supply (RO)'!Z$21</f>
        <v>70.110077674548563</v>
      </c>
      <c r="W7" s="82">
        <f>'[2]7. FP Supply (RO)'!AA$21</f>
        <v>71.286654978910306</v>
      </c>
      <c r="X7" s="82">
        <f>'[2]7. FP Supply (RO)'!AB$21</f>
        <v>71.175538377607083</v>
      </c>
      <c r="Y7" s="82">
        <f>'[2]7. FP Supply (RO)'!AC$21</f>
        <v>71.063462231154446</v>
      </c>
      <c r="Z7" s="82">
        <f>'[2]7. FP Supply (RO)'!AD$21</f>
        <v>70.961936316001214</v>
      </c>
      <c r="AA7" s="82">
        <f>'[2]7. FP Supply (RO)'!AE$21</f>
        <v>70.871550433794852</v>
      </c>
      <c r="AB7" s="82">
        <f>'[2]7. FP Supply (RO)'!AF$21</f>
        <v>70.860863126437422</v>
      </c>
      <c r="AC7" s="82">
        <f>'[2]7. FP Supply (RO)'!AG$21</f>
        <v>70.858597638193373</v>
      </c>
      <c r="AD7" s="82">
        <f>'[2]7. FP Supply (RO)'!AH$21</f>
        <v>70.859819693848294</v>
      </c>
      <c r="AE7" s="82">
        <f>'[2]7. FP Supply (RO)'!AI$21</f>
        <v>70.862591675943278</v>
      </c>
      <c r="AF7" s="82">
        <f>'[2]7. FP Supply (RO)'!AJ$21</f>
        <v>70.870900825250786</v>
      </c>
      <c r="AG7" s="85">
        <f>'[2]7. FP Supply (RO)'!AK$21</f>
        <v>70.94706274126294</v>
      </c>
      <c r="AH7" s="85">
        <f>'[2]7. FP Supply (RO)'!AL$21</f>
        <v>71.012663004621857</v>
      </c>
      <c r="AI7" s="85">
        <f>'[2]7. FP Supply (RO)'!AM$21</f>
        <v>71.079866058412051</v>
      </c>
      <c r="AJ7" s="85">
        <f>'[2]7. FP Supply (RO)'!AN$21</f>
        <v>71.14847672833065</v>
      </c>
      <c r="AK7" s="85">
        <f>'[2]7. FP Supply (RO)'!AO$21</f>
        <v>71.218320885898152</v>
      </c>
      <c r="AL7" s="85">
        <f>'[2]7. FP Supply (RO)'!AP$21</f>
        <v>71.10332255426141</v>
      </c>
      <c r="AM7" s="85">
        <f>'[2]7. FP Supply (RO)'!AQ$21</f>
        <v>70.989262059780344</v>
      </c>
      <c r="AN7" s="85">
        <f>'[2]7. FP Supply (RO)'!AR$21</f>
        <v>70.876013530804968</v>
      </c>
      <c r="AO7" s="85">
        <f>'[2]7. FP Supply (RO)'!AS$21</f>
        <v>70.763463332805102</v>
      </c>
      <c r="AP7" s="85">
        <f>'[2]7. FP Supply (RO)'!AT$21</f>
        <v>70.651508578194282</v>
      </c>
      <c r="AQ7" s="85">
        <f>'[2]7. FP Supply (RO)'!AU$21</f>
        <v>70.640748938022952</v>
      </c>
      <c r="AR7" s="85">
        <f>'[2]7. FP Supply (RO)'!AV$21</f>
        <v>70.619226581075083</v>
      </c>
      <c r="AS7" s="85">
        <f>'[2]7. FP Supply (RO)'!AW$21</f>
        <v>70.596935483718241</v>
      </c>
      <c r="AT7" s="85">
        <f>'[2]7. FP Supply (RO)'!AX$21</f>
        <v>70.574840142756742</v>
      </c>
      <c r="AU7" s="85">
        <f>'[2]7. FP Supply (RO)'!AY$21</f>
        <v>70.552253508538612</v>
      </c>
      <c r="AV7" s="85">
        <f>'[2]7. FP Supply (RO)'!AZ$21</f>
        <v>70.502053915068743</v>
      </c>
      <c r="AW7" s="85">
        <f>'[2]7. FP Supply (RO)'!BA$21</f>
        <v>70.451847414340776</v>
      </c>
      <c r="AX7" s="85">
        <f>'[2]7. FP Supply (RO)'!BB$21</f>
        <v>70.401585353921476</v>
      </c>
      <c r="AY7" s="85">
        <f>'[2]7. FP Supply (RO)'!BC$21</f>
        <v>70.351222843957046</v>
      </c>
      <c r="AZ7" s="85">
        <f>'[2]7. FP Supply (RO)'!BD$21</f>
        <v>70.300718379460591</v>
      </c>
      <c r="BA7" s="85">
        <f>'[2]7. FP Supply (RO)'!BE$21</f>
        <v>70.377257075999594</v>
      </c>
      <c r="BB7" s="85">
        <f>'[2]7. FP Supply (RO)'!BF$21</f>
        <v>70.453579667588869</v>
      </c>
      <c r="BC7" s="85">
        <f>'[2]7. FP Supply (RO)'!BG$21</f>
        <v>70.529652952330039</v>
      </c>
      <c r="BD7" s="85">
        <f>'[2]7. FP Supply (RO)'!BH$21</f>
        <v>70.605460103659041</v>
      </c>
      <c r="BE7" s="85">
        <f>'[2]7. FP Supply (RO)'!BI$21</f>
        <v>70.679896256640873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241</v>
      </c>
      <c r="D8" s="26" t="s">
        <v>324</v>
      </c>
      <c r="E8" s="26" t="s">
        <v>101</v>
      </c>
      <c r="F8" s="26">
        <v>2</v>
      </c>
      <c r="G8" s="36"/>
      <c r="H8" s="82">
        <f>'[2]7. FP Supply (RO)'!L$27</f>
        <v>1.4795000000000003</v>
      </c>
      <c r="I8" s="82">
        <f>'[2]7. FP Supply (RO)'!M$27</f>
        <v>1.4795000000000003</v>
      </c>
      <c r="J8" s="82">
        <f>'[2]7. FP Supply (RO)'!N$27</f>
        <v>1.4795000000000003</v>
      </c>
      <c r="K8" s="82">
        <f>'[2]7. FP Supply (RO)'!O$27</f>
        <v>1.4795000000000003</v>
      </c>
      <c r="L8" s="82">
        <f>'[2]7. FP Supply (RO)'!P$27</f>
        <v>1.4795000000000003</v>
      </c>
      <c r="M8" s="82">
        <f>'[2]7. FP Supply (RO)'!Q$27</f>
        <v>1.4795000000000003</v>
      </c>
      <c r="N8" s="82">
        <f>'[2]7. FP Supply (RO)'!R$27</f>
        <v>1.4795000000000003</v>
      </c>
      <c r="O8" s="82">
        <f>'[2]7. FP Supply (RO)'!S$27</f>
        <v>1.4795000000000003</v>
      </c>
      <c r="P8" s="82">
        <f>'[2]7. FP Supply (RO)'!T$27</f>
        <v>1.4795000000000003</v>
      </c>
      <c r="Q8" s="82">
        <f>'[2]7. FP Supply (RO)'!U$27</f>
        <v>1.4795000000000003</v>
      </c>
      <c r="R8" s="82">
        <f>'[2]7. FP Supply (RO)'!V$27</f>
        <v>1.4795000000000003</v>
      </c>
      <c r="S8" s="82">
        <f>'[2]7. FP Supply (RO)'!W$27</f>
        <v>1.4795000000000003</v>
      </c>
      <c r="T8" s="82">
        <f>'[2]7. FP Supply (RO)'!X$27</f>
        <v>1.4795000000000003</v>
      </c>
      <c r="U8" s="82">
        <f>'[2]7. FP Supply (RO)'!Y$27</f>
        <v>1.4795000000000003</v>
      </c>
      <c r="V8" s="82">
        <f>'[2]7. FP Supply (RO)'!Z$27</f>
        <v>1.4795000000000003</v>
      </c>
      <c r="W8" s="82">
        <f>'[2]7. FP Supply (RO)'!AA$27</f>
        <v>1.4795000000000003</v>
      </c>
      <c r="X8" s="82">
        <f>'[2]7. FP Supply (RO)'!AB$27</f>
        <v>1.4795000000000003</v>
      </c>
      <c r="Y8" s="82">
        <f>'[2]7. FP Supply (RO)'!AC$27</f>
        <v>1.4795000000000003</v>
      </c>
      <c r="Z8" s="82">
        <f>'[2]7. FP Supply (RO)'!AD$27</f>
        <v>1.4795000000000003</v>
      </c>
      <c r="AA8" s="82">
        <f>'[2]7. FP Supply (RO)'!AE$27</f>
        <v>1.4795000000000003</v>
      </c>
      <c r="AB8" s="82">
        <f>'[2]7. FP Supply (RO)'!AF$27</f>
        <v>1.4795000000000003</v>
      </c>
      <c r="AC8" s="82">
        <f>'[2]7. FP Supply (RO)'!AG$27</f>
        <v>1.4795000000000003</v>
      </c>
      <c r="AD8" s="82">
        <f>'[2]7. FP Supply (RO)'!AH$27</f>
        <v>1.4795000000000003</v>
      </c>
      <c r="AE8" s="82">
        <f>'[2]7. FP Supply (RO)'!AI$27</f>
        <v>1.4795000000000003</v>
      </c>
      <c r="AF8" s="82">
        <f>'[2]7. FP Supply (RO)'!AJ$27</f>
        <v>1.4795000000000003</v>
      </c>
      <c r="AG8" s="85">
        <f>'[2]7. FP Supply (RO)'!AK$27</f>
        <v>1.4795000000000003</v>
      </c>
      <c r="AH8" s="85">
        <f>'[2]7. FP Supply (RO)'!AL$27</f>
        <v>1.4795000000000003</v>
      </c>
      <c r="AI8" s="85">
        <f>'[2]7. FP Supply (RO)'!AM$27</f>
        <v>1.4795000000000003</v>
      </c>
      <c r="AJ8" s="85">
        <f>'[2]7. FP Supply (RO)'!AN$27</f>
        <v>1.4795000000000003</v>
      </c>
      <c r="AK8" s="85">
        <f>'[2]7. FP Supply (RO)'!AO$27</f>
        <v>1.4795000000000003</v>
      </c>
      <c r="AL8" s="85">
        <f>'[2]7. FP Supply (RO)'!AP$27</f>
        <v>1.4795000000000003</v>
      </c>
      <c r="AM8" s="85">
        <f>'[2]7. FP Supply (RO)'!AQ$27</f>
        <v>1.4795000000000003</v>
      </c>
      <c r="AN8" s="85">
        <f>'[2]7. FP Supply (RO)'!AR$27</f>
        <v>1.4795000000000003</v>
      </c>
      <c r="AO8" s="85">
        <f>'[2]7. FP Supply (RO)'!AS$27</f>
        <v>1.4795000000000003</v>
      </c>
      <c r="AP8" s="85">
        <f>'[2]7. FP Supply (RO)'!AT$27</f>
        <v>1.4795000000000003</v>
      </c>
      <c r="AQ8" s="85">
        <f>'[2]7. FP Supply (RO)'!AU$27</f>
        <v>1.4795000000000003</v>
      </c>
      <c r="AR8" s="85">
        <f>'[2]7. FP Supply (RO)'!AV$27</f>
        <v>1.4795000000000003</v>
      </c>
      <c r="AS8" s="85">
        <f>'[2]7. FP Supply (RO)'!AW$27</f>
        <v>1.4795000000000003</v>
      </c>
      <c r="AT8" s="85">
        <f>'[2]7. FP Supply (RO)'!AX$27</f>
        <v>1.4795000000000003</v>
      </c>
      <c r="AU8" s="85">
        <f>'[2]7. FP Supply (RO)'!AY$27</f>
        <v>1.4795000000000003</v>
      </c>
      <c r="AV8" s="85">
        <f>'[2]7. FP Supply (RO)'!AZ$27</f>
        <v>1.4795000000000003</v>
      </c>
      <c r="AW8" s="85">
        <f>'[2]7. FP Supply (RO)'!BA$27</f>
        <v>1.4795000000000003</v>
      </c>
      <c r="AX8" s="85">
        <f>'[2]7. FP Supply (RO)'!BB$27</f>
        <v>1.4795000000000003</v>
      </c>
      <c r="AY8" s="85">
        <f>'[2]7. FP Supply (RO)'!BC$27</f>
        <v>1.4795000000000003</v>
      </c>
      <c r="AZ8" s="85">
        <f>'[2]7. FP Supply (RO)'!BD$27</f>
        <v>1.4795000000000003</v>
      </c>
      <c r="BA8" s="85">
        <f>'[2]7. FP Supply (RO)'!BE$27</f>
        <v>1.4795000000000003</v>
      </c>
      <c r="BB8" s="85">
        <f>'[2]7. FP Supply (RO)'!BF$27</f>
        <v>1.4795000000000003</v>
      </c>
      <c r="BC8" s="85">
        <f>'[2]7. FP Supply (RO)'!BG$27</f>
        <v>1.4795000000000003</v>
      </c>
      <c r="BD8" s="85">
        <f>'[2]7. FP Supply (RO)'!BH$27</f>
        <v>1.4795000000000003</v>
      </c>
      <c r="BE8" s="85">
        <f>'[2]7. FP Supply (RO)'!BI$27</f>
        <v>1.4795000000000003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243</v>
      </c>
      <c r="D9" s="26" t="s">
        <v>325</v>
      </c>
      <c r="E9" s="26" t="s">
        <v>101</v>
      </c>
      <c r="F9" s="26">
        <v>2</v>
      </c>
      <c r="G9" s="36"/>
      <c r="H9" s="84">
        <f>'[2]7. FP Supply (RO)'!L$28</f>
        <v>5.5877455173864687</v>
      </c>
      <c r="I9" s="84">
        <f>'[2]7. FP Supply (RO)'!M$28</f>
        <v>5.5877455173864687</v>
      </c>
      <c r="J9" s="84">
        <f>'[2]7. FP Supply (RO)'!N$28</f>
        <v>5.5877455173864687</v>
      </c>
      <c r="K9" s="84">
        <f>'[2]7. FP Supply (RO)'!O$28</f>
        <v>3.9877455173864687</v>
      </c>
      <c r="L9" s="84">
        <f>'[2]7. FP Supply (RO)'!P$28</f>
        <v>0.86774551738646855</v>
      </c>
      <c r="M9" s="84">
        <f>'[2]7. FP Supply (RO)'!Q$28</f>
        <v>0.73829776714131723</v>
      </c>
      <c r="N9" s="84">
        <f>'[2]7. FP Supply (RO)'!R$28</f>
        <v>0.73829776714131723</v>
      </c>
      <c r="O9" s="84">
        <f>'[2]7. FP Supply (RO)'!S$28</f>
        <v>0.73829776714131723</v>
      </c>
      <c r="P9" s="84">
        <f>'[2]7. FP Supply (RO)'!T$28</f>
        <v>0.73829776714131723</v>
      </c>
      <c r="Q9" s="84">
        <f>'[2]7. FP Supply (RO)'!U$28</f>
        <v>0.73829776714131723</v>
      </c>
      <c r="R9" s="84">
        <f>'[2]7. FP Supply (RO)'!V$28</f>
        <v>0.73829776714131723</v>
      </c>
      <c r="S9" s="84">
        <f>'[2]7. FP Supply (RO)'!W$28</f>
        <v>0.73829776714131723</v>
      </c>
      <c r="T9" s="84">
        <f>'[2]7. FP Supply (RO)'!X$28</f>
        <v>0.73829776714131723</v>
      </c>
      <c r="U9" s="84">
        <f>'[2]7. FP Supply (RO)'!Y$28</f>
        <v>0.73829776714131723</v>
      </c>
      <c r="V9" s="84">
        <f>'[2]7. FP Supply (RO)'!Z$28</f>
        <v>0.73829776714131723</v>
      </c>
      <c r="W9" s="84">
        <f>'[2]7. FP Supply (RO)'!AA$28</f>
        <v>0.73829776714131723</v>
      </c>
      <c r="X9" s="84">
        <f>'[2]7. FP Supply (RO)'!AB$28</f>
        <v>0.73829776714131723</v>
      </c>
      <c r="Y9" s="84">
        <f>'[2]7. FP Supply (RO)'!AC$28</f>
        <v>0.73829776714131723</v>
      </c>
      <c r="Z9" s="84">
        <f>'[2]7. FP Supply (RO)'!AD$28</f>
        <v>0.73829776714131723</v>
      </c>
      <c r="AA9" s="84">
        <f>'[2]7. FP Supply (RO)'!AE$28</f>
        <v>0.73829776714131723</v>
      </c>
      <c r="AB9" s="84">
        <f>'[2]7. FP Supply (RO)'!AF$28</f>
        <v>0.73829776714131723</v>
      </c>
      <c r="AC9" s="84">
        <f>'[2]7. FP Supply (RO)'!AG$28</f>
        <v>0.73829776714131723</v>
      </c>
      <c r="AD9" s="84">
        <f>'[2]7. FP Supply (RO)'!AH$28</f>
        <v>0.73829776714131723</v>
      </c>
      <c r="AE9" s="84">
        <f>'[2]7. FP Supply (RO)'!AI$28</f>
        <v>0.73829776714131723</v>
      </c>
      <c r="AF9" s="84">
        <f>'[2]7. FP Supply (RO)'!AJ$28</f>
        <v>0.73829776714131723</v>
      </c>
      <c r="AG9" s="85">
        <f>'[2]7. FP Supply (RO)'!AK$28</f>
        <v>0.73829776714131723</v>
      </c>
      <c r="AH9" s="85">
        <f>'[2]7. FP Supply (RO)'!AL$28</f>
        <v>0.73829776714131723</v>
      </c>
      <c r="AI9" s="85">
        <f>'[2]7. FP Supply (RO)'!AM$28</f>
        <v>0.73829776714131723</v>
      </c>
      <c r="AJ9" s="85">
        <f>'[2]7. FP Supply (RO)'!AN$28</f>
        <v>0.73829776714131723</v>
      </c>
      <c r="AK9" s="85">
        <f>'[2]7. FP Supply (RO)'!AO$28</f>
        <v>0.73829776714131723</v>
      </c>
      <c r="AL9" s="85">
        <f>'[2]7. FP Supply (RO)'!AP$28</f>
        <v>0.73829776714131723</v>
      </c>
      <c r="AM9" s="85">
        <f>'[2]7. FP Supply (RO)'!AQ$28</f>
        <v>0.73829776714131723</v>
      </c>
      <c r="AN9" s="85">
        <f>'[2]7. FP Supply (RO)'!AR$28</f>
        <v>0.73829776714131723</v>
      </c>
      <c r="AO9" s="85">
        <f>'[2]7. FP Supply (RO)'!AS$28</f>
        <v>0.73829776714131723</v>
      </c>
      <c r="AP9" s="85">
        <f>'[2]7. FP Supply (RO)'!AT$28</f>
        <v>0.73829776714131723</v>
      </c>
      <c r="AQ9" s="85">
        <f>'[2]7. FP Supply (RO)'!AU$28</f>
        <v>0.73829776714131723</v>
      </c>
      <c r="AR9" s="85">
        <f>'[2]7. FP Supply (RO)'!AV$28</f>
        <v>0.73829776714131723</v>
      </c>
      <c r="AS9" s="85">
        <f>'[2]7. FP Supply (RO)'!AW$28</f>
        <v>0.73829776714131723</v>
      </c>
      <c r="AT9" s="85">
        <f>'[2]7. FP Supply (RO)'!AX$28</f>
        <v>0.73829776714131723</v>
      </c>
      <c r="AU9" s="85">
        <f>'[2]7. FP Supply (RO)'!AY$28</f>
        <v>0.73829776714131723</v>
      </c>
      <c r="AV9" s="85">
        <f>'[2]7. FP Supply (RO)'!AZ$28</f>
        <v>0.73829776714131723</v>
      </c>
      <c r="AW9" s="85">
        <f>'[2]7. FP Supply (RO)'!BA$28</f>
        <v>0.73829776714131723</v>
      </c>
      <c r="AX9" s="85">
        <f>'[2]7. FP Supply (RO)'!BB$28</f>
        <v>0.73829776714131723</v>
      </c>
      <c r="AY9" s="85">
        <f>'[2]7. FP Supply (RO)'!BC$28</f>
        <v>0.73829776714131723</v>
      </c>
      <c r="AZ9" s="85">
        <f>'[2]7. FP Supply (RO)'!BD$28</f>
        <v>0.73829776714131723</v>
      </c>
      <c r="BA9" s="85">
        <f>'[2]7. FP Supply (RO)'!BE$28</f>
        <v>0.73829776714131723</v>
      </c>
      <c r="BB9" s="85">
        <f>'[2]7. FP Supply (RO)'!BF$28</f>
        <v>0.73829776714131723</v>
      </c>
      <c r="BC9" s="85">
        <f>'[2]7. FP Supply (RO)'!BG$28</f>
        <v>0.73829776714131723</v>
      </c>
      <c r="BD9" s="85">
        <f>'[2]7. FP Supply (RO)'!BH$28</f>
        <v>0.73829776714131723</v>
      </c>
      <c r="BE9" s="85">
        <f>'[2]7. FP Supply (RO)'!BI$28</f>
        <v>0.73829776714131723</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113</v>
      </c>
    </row>
    <row r="14" spans="1:88" x14ac:dyDescent="0.25"/>
    <row r="15" spans="1:88" x14ac:dyDescent="0.25">
      <c r="B15" s="46"/>
      <c r="C15" t="s">
        <v>114</v>
      </c>
    </row>
    <row r="16" spans="1:88" x14ac:dyDescent="0.25"/>
    <row r="17" spans="2:9" x14ac:dyDescent="0.25">
      <c r="B17" s="47"/>
      <c r="C17" t="s">
        <v>115</v>
      </c>
    </row>
    <row r="18" spans="2:9" x14ac:dyDescent="0.25"/>
    <row r="19" spans="2:9" x14ac:dyDescent="0.25"/>
    <row r="20" spans="2:9" x14ac:dyDescent="0.25"/>
    <row r="21" spans="2:9" ht="14.4" x14ac:dyDescent="0.3">
      <c r="B21" s="123" t="s">
        <v>326</v>
      </c>
      <c r="C21" s="124"/>
      <c r="D21" s="124"/>
      <c r="E21" s="124"/>
      <c r="F21" s="124"/>
      <c r="G21" s="124"/>
      <c r="H21" s="124"/>
      <c r="I21" s="125"/>
    </row>
    <row r="22" spans="2:9" x14ac:dyDescent="0.25"/>
    <row r="23" spans="2:9" s="6" customFormat="1" x14ac:dyDescent="0.25">
      <c r="B23" s="48" t="s">
        <v>70</v>
      </c>
      <c r="C23" s="126" t="s">
        <v>118</v>
      </c>
      <c r="D23" s="126"/>
      <c r="E23" s="126"/>
      <c r="F23" s="126"/>
      <c r="G23" s="126"/>
      <c r="H23" s="126"/>
      <c r="I23" s="126"/>
    </row>
    <row r="24" spans="2:9" s="6" customFormat="1" ht="75.45" customHeight="1" x14ac:dyDescent="0.25">
      <c r="B24" s="49">
        <v>1</v>
      </c>
      <c r="C24" s="114" t="s">
        <v>327</v>
      </c>
      <c r="D24" s="115"/>
      <c r="E24" s="115"/>
      <c r="F24" s="115"/>
      <c r="G24" s="115"/>
      <c r="H24" s="115"/>
      <c r="I24" s="115"/>
    </row>
    <row r="25" spans="2:9" s="6" customFormat="1" ht="118.5" customHeight="1" x14ac:dyDescent="0.25">
      <c r="B25" s="49">
        <v>2</v>
      </c>
      <c r="C25" s="114" t="s">
        <v>328</v>
      </c>
      <c r="D25" s="115"/>
      <c r="E25" s="115"/>
      <c r="F25" s="115"/>
      <c r="G25" s="115"/>
      <c r="H25" s="115"/>
      <c r="I25" s="115"/>
    </row>
    <row r="26" spans="2:9" s="6" customFormat="1" ht="85.5" customHeight="1" x14ac:dyDescent="0.25">
      <c r="B26" s="49">
        <v>3</v>
      </c>
      <c r="C26" s="114" t="s">
        <v>329</v>
      </c>
      <c r="D26" s="115"/>
      <c r="E26" s="115"/>
      <c r="F26" s="115"/>
      <c r="G26" s="115"/>
      <c r="H26" s="115"/>
      <c r="I26" s="115"/>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H7" activePane="bottomRight" state="frozen"/>
      <selection pane="topRight" activeCell="E12" sqref="E12"/>
      <selection pane="bottomLeft" activeCell="E12" sqref="E12"/>
      <selection pane="bottomRight" activeCell="J7" sqref="J7"/>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7" t="s">
        <v>330</v>
      </c>
      <c r="C1" s="107"/>
      <c r="D1" s="107"/>
      <c r="E1" s="107"/>
      <c r="F1" s="10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9" t="s">
        <v>6</v>
      </c>
      <c r="C4" s="120"/>
      <c r="D4" s="129" t="str">
        <f>'Cover sheet'!C6</f>
        <v>Sussex North</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6">
        <v>1</v>
      </c>
      <c r="C7" s="28" t="s">
        <v>253</v>
      </c>
      <c r="D7" s="29" t="s">
        <v>331</v>
      </c>
      <c r="E7" s="29" t="s">
        <v>101</v>
      </c>
      <c r="F7" s="29">
        <v>2</v>
      </c>
      <c r="H7" s="82">
        <v>10.267524274003335</v>
      </c>
      <c r="I7" s="82">
        <v>10.287156251582692</v>
      </c>
      <c r="J7" s="82">
        <v>10.306788229162049</v>
      </c>
      <c r="K7" s="82">
        <v>10.326420206741405</v>
      </c>
      <c r="L7" s="82">
        <v>10.346052184320762</v>
      </c>
      <c r="M7" s="82">
        <v>10.365684161900118</v>
      </c>
      <c r="N7" s="82">
        <v>10.385316139479475</v>
      </c>
      <c r="O7" s="82">
        <v>10.404948117058831</v>
      </c>
      <c r="P7" s="82">
        <v>10.424580094638188</v>
      </c>
      <c r="Q7" s="82">
        <v>10.444212072217544</v>
      </c>
      <c r="R7" s="82">
        <v>10.463844049796901</v>
      </c>
      <c r="S7" s="82">
        <v>10.483476027376257</v>
      </c>
      <c r="T7" s="82">
        <v>10.503108004955614</v>
      </c>
      <c r="U7" s="82">
        <v>10.52273998253497</v>
      </c>
      <c r="V7" s="82">
        <v>10.542371960114327</v>
      </c>
      <c r="W7" s="82">
        <v>10.562003937693683</v>
      </c>
      <c r="X7" s="82">
        <v>10.58163591527304</v>
      </c>
      <c r="Y7" s="82">
        <v>10.601267892852396</v>
      </c>
      <c r="Z7" s="82">
        <v>10.620899870431753</v>
      </c>
      <c r="AA7" s="82">
        <v>10.64053184801111</v>
      </c>
      <c r="AB7" s="82">
        <v>10.660163825590466</v>
      </c>
      <c r="AC7" s="82">
        <v>10.679795803169823</v>
      </c>
      <c r="AD7" s="82">
        <v>10.699427780749179</v>
      </c>
      <c r="AE7" s="82">
        <v>10.719059758328536</v>
      </c>
      <c r="AF7" s="82">
        <v>10.738691735907892</v>
      </c>
      <c r="AG7" s="83">
        <v>10.758323713487249</v>
      </c>
      <c r="AH7" s="83">
        <v>10.777955691066605</v>
      </c>
      <c r="AI7" s="83">
        <v>10.797587668645962</v>
      </c>
      <c r="AJ7" s="83">
        <v>10.817219646225318</v>
      </c>
      <c r="AK7" s="83">
        <v>10.836851623804675</v>
      </c>
      <c r="AL7" s="83">
        <v>10.856483601384031</v>
      </c>
      <c r="AM7" s="83">
        <v>10.876115578963388</v>
      </c>
      <c r="AN7" s="83">
        <v>10.895747556542744</v>
      </c>
      <c r="AO7" s="83">
        <v>10.915379534122101</v>
      </c>
      <c r="AP7" s="83">
        <v>10.935011511701457</v>
      </c>
      <c r="AQ7" s="83">
        <v>10.954643489280814</v>
      </c>
      <c r="AR7" s="83">
        <v>10.974275466860171</v>
      </c>
      <c r="AS7" s="83">
        <v>10.993907444439527</v>
      </c>
      <c r="AT7" s="83">
        <v>11.013539422018884</v>
      </c>
      <c r="AU7" s="83">
        <v>11.03317139959824</v>
      </c>
      <c r="AV7" s="83">
        <v>11.052803377177597</v>
      </c>
      <c r="AW7" s="83">
        <v>11.072435354756953</v>
      </c>
      <c r="AX7" s="83">
        <v>11.09206733233631</v>
      </c>
      <c r="AY7" s="83">
        <v>11.111699309915666</v>
      </c>
      <c r="AZ7" s="83">
        <v>11.131331287495023</v>
      </c>
      <c r="BA7" s="83">
        <v>11.150963265074379</v>
      </c>
      <c r="BB7" s="83">
        <v>11.170595242653736</v>
      </c>
      <c r="BC7" s="83">
        <v>11.190227220233092</v>
      </c>
      <c r="BD7" s="83">
        <v>11.209859197812449</v>
      </c>
      <c r="BE7" s="83">
        <v>11.229491175391805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255</v>
      </c>
      <c r="D8" s="26" t="s">
        <v>332</v>
      </c>
      <c r="E8" s="26" t="s">
        <v>101</v>
      </c>
      <c r="F8" s="26">
        <v>2</v>
      </c>
      <c r="H8" s="82">
        <v>0.58317742797393413</v>
      </c>
      <c r="I8" s="82">
        <v>0.58429248997770844</v>
      </c>
      <c r="J8" s="82">
        <v>0.58540755198148275</v>
      </c>
      <c r="K8" s="82">
        <v>0.58652261398525707</v>
      </c>
      <c r="L8" s="82">
        <v>0.58763767598903138</v>
      </c>
      <c r="M8" s="82">
        <v>0.5887527379928057</v>
      </c>
      <c r="N8" s="82">
        <v>0.58986779999658001</v>
      </c>
      <c r="O8" s="82">
        <v>0.59098286200035433</v>
      </c>
      <c r="P8" s="82">
        <v>0.59209792400412864</v>
      </c>
      <c r="Q8" s="82">
        <v>0.59321298600790295</v>
      </c>
      <c r="R8" s="82">
        <v>0.59432804801167727</v>
      </c>
      <c r="S8" s="82">
        <v>0.59544311001545158</v>
      </c>
      <c r="T8" s="82">
        <v>0.5965581720192259</v>
      </c>
      <c r="U8" s="82">
        <v>0.59767323402300021</v>
      </c>
      <c r="V8" s="82">
        <v>0.59878829602677452</v>
      </c>
      <c r="W8" s="82">
        <v>0.59990335803054884</v>
      </c>
      <c r="X8" s="82">
        <v>0.60101842003432315</v>
      </c>
      <c r="Y8" s="82">
        <v>0.60213348203809747</v>
      </c>
      <c r="Z8" s="82">
        <v>0.60324854404187178</v>
      </c>
      <c r="AA8" s="82">
        <v>0.6043636060456461</v>
      </c>
      <c r="AB8" s="82">
        <v>0.60547866804942041</v>
      </c>
      <c r="AC8" s="82">
        <v>0.60659373005319472</v>
      </c>
      <c r="AD8" s="82">
        <v>0.60770879205696904</v>
      </c>
      <c r="AE8" s="82">
        <v>0.60882385406074335</v>
      </c>
      <c r="AF8" s="82">
        <v>0.60993891606451767</v>
      </c>
      <c r="AG8" s="83">
        <v>0.61105397806829198</v>
      </c>
      <c r="AH8" s="83">
        <v>0.6121690400720663</v>
      </c>
      <c r="AI8" s="83">
        <v>0.61328410207584061</v>
      </c>
      <c r="AJ8" s="83">
        <v>0.61439916407961492</v>
      </c>
      <c r="AK8" s="83">
        <v>0.61551422608338924</v>
      </c>
      <c r="AL8" s="83">
        <v>0.61662928808716355</v>
      </c>
      <c r="AM8" s="83">
        <v>0.61774435009093787</v>
      </c>
      <c r="AN8" s="83">
        <v>0.61885941209471218</v>
      </c>
      <c r="AO8" s="83">
        <v>0.61997447409848649</v>
      </c>
      <c r="AP8" s="83">
        <v>0.62108953610226081</v>
      </c>
      <c r="AQ8" s="83">
        <v>0.62220459810603512</v>
      </c>
      <c r="AR8" s="83">
        <v>0.62331966010980944</v>
      </c>
      <c r="AS8" s="83">
        <v>0.62443472211358375</v>
      </c>
      <c r="AT8" s="83">
        <v>0.62554978411735807</v>
      </c>
      <c r="AU8" s="83">
        <v>0.62666484612113238</v>
      </c>
      <c r="AV8" s="83">
        <v>0.62777990812490669</v>
      </c>
      <c r="AW8" s="83">
        <v>0.62889497012868101</v>
      </c>
      <c r="AX8" s="83">
        <v>0.63001003213245532</v>
      </c>
      <c r="AY8" s="83">
        <v>0.63112509413622964</v>
      </c>
      <c r="AZ8" s="83">
        <v>0.63224015614000395</v>
      </c>
      <c r="BA8" s="83">
        <v>0.63335521814377826</v>
      </c>
      <c r="BB8" s="83">
        <v>0.63447028014755258</v>
      </c>
      <c r="BC8" s="83">
        <v>0.63558534215132689</v>
      </c>
      <c r="BD8" s="83">
        <v>0.63670040415510121</v>
      </c>
      <c r="BE8" s="83">
        <v>0.63781546615887541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257</v>
      </c>
      <c r="D9" s="26" t="s">
        <v>333</v>
      </c>
      <c r="E9" s="26" t="s">
        <v>101</v>
      </c>
      <c r="F9" s="26">
        <v>2</v>
      </c>
      <c r="H9" s="82">
        <v>37.709758098220739</v>
      </c>
      <c r="I9" s="82">
        <v>37.537561386386052</v>
      </c>
      <c r="J9" s="82">
        <v>37.356192570731672</v>
      </c>
      <c r="K9" s="82">
        <v>37.216192925269439</v>
      </c>
      <c r="L9" s="82">
        <v>37.096145964616241</v>
      </c>
      <c r="M9" s="82">
        <v>36.896052230990804</v>
      </c>
      <c r="N9" s="82">
        <v>36.68012488427722</v>
      </c>
      <c r="O9" s="82">
        <v>36.43343557804203</v>
      </c>
      <c r="P9" s="82">
        <v>36.190275027636616</v>
      </c>
      <c r="Q9" s="82">
        <v>35.965142257191879</v>
      </c>
      <c r="R9" s="82">
        <v>35.128066593900904</v>
      </c>
      <c r="S9" s="82">
        <v>35.165377453845856</v>
      </c>
      <c r="T9" s="82">
        <v>35.210600820583345</v>
      </c>
      <c r="U9" s="82">
        <v>35.26990760956263</v>
      </c>
      <c r="V9" s="82">
        <v>35.339636628557578</v>
      </c>
      <c r="W9" s="82">
        <v>34.529971329689531</v>
      </c>
      <c r="X9" s="82">
        <v>34.611048861175412</v>
      </c>
      <c r="Y9" s="82">
        <v>34.690372080131809</v>
      </c>
      <c r="Z9" s="82">
        <v>34.779274420447486</v>
      </c>
      <c r="AA9" s="82">
        <v>34.878469547757625</v>
      </c>
      <c r="AB9" s="82">
        <v>34.092498894914392</v>
      </c>
      <c r="AC9" s="82">
        <v>34.194620325807847</v>
      </c>
      <c r="AD9" s="82">
        <v>34.299541345525078</v>
      </c>
      <c r="AE9" s="82">
        <v>34.405383672382762</v>
      </c>
      <c r="AF9" s="82">
        <v>34.516240586717061</v>
      </c>
      <c r="AG9" s="83">
        <v>34.163935011698776</v>
      </c>
      <c r="AH9" s="83">
        <v>34.26254162288631</v>
      </c>
      <c r="AI9" s="83">
        <v>34.362344702004734</v>
      </c>
      <c r="AJ9" s="83">
        <v>34.463182210041047</v>
      </c>
      <c r="AK9" s="83">
        <v>34.564909430818339</v>
      </c>
      <c r="AL9" s="83">
        <v>34.277396725068634</v>
      </c>
      <c r="AM9" s="83">
        <v>34.380527605511787</v>
      </c>
      <c r="AN9" s="83">
        <v>34.484197083957717</v>
      </c>
      <c r="AO9" s="83">
        <v>34.588310249258399</v>
      </c>
      <c r="AP9" s="83">
        <v>34.692781041454715</v>
      </c>
      <c r="AQ9" s="83">
        <v>34.437531192914847</v>
      </c>
      <c r="AR9" s="83">
        <v>34.531331847695647</v>
      </c>
      <c r="AS9" s="83">
        <v>34.62416938484855</v>
      </c>
      <c r="AT9" s="83">
        <v>34.717017485586261</v>
      </c>
      <c r="AU9" s="83">
        <v>34.809200552061228</v>
      </c>
      <c r="AV9" s="83">
        <v>34.626871463533412</v>
      </c>
      <c r="AW9" s="83">
        <v>34.714378342296669</v>
      </c>
      <c r="AX9" s="83">
        <v>34.801680303122197</v>
      </c>
      <c r="AY9" s="83">
        <v>34.888739573546772</v>
      </c>
      <c r="AZ9" s="83">
        <v>34.975521182371125</v>
      </c>
      <c r="BA9" s="83">
        <v>34.801992684583254</v>
      </c>
      <c r="BB9" s="83">
        <v>34.888123917863894</v>
      </c>
      <c r="BC9" s="83">
        <v>34.973886786527864</v>
      </c>
      <c r="BD9" s="83">
        <v>35.059255041336804</v>
      </c>
      <c r="BE9" s="83">
        <v>35.144062057561676</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334</v>
      </c>
      <c r="D10" s="26" t="s">
        <v>335</v>
      </c>
      <c r="E10" s="26" t="s">
        <v>101</v>
      </c>
      <c r="F10" s="26">
        <v>2</v>
      </c>
      <c r="H10" s="82">
        <v>7.5762633770302372</v>
      </c>
      <c r="I10" s="82">
        <v>7.4398282199554142</v>
      </c>
      <c r="J10" s="82">
        <v>7.3237911970139322</v>
      </c>
      <c r="K10" s="82">
        <v>7.2059243035756966</v>
      </c>
      <c r="L10" s="82">
        <v>7.0951754508326559</v>
      </c>
      <c r="M10" s="82">
        <v>7.0475007727433834</v>
      </c>
      <c r="N10" s="82">
        <v>7.0050960402842355</v>
      </c>
      <c r="O10" s="82">
        <v>6.9671856374397212</v>
      </c>
      <c r="P10" s="82">
        <v>6.9336246342422925</v>
      </c>
      <c r="Q10" s="82">
        <v>6.9027385407231607</v>
      </c>
      <c r="R10" s="82">
        <v>6.8739603402536797</v>
      </c>
      <c r="S10" s="82">
        <v>6.8480882174251798</v>
      </c>
      <c r="T10" s="82">
        <v>6.8247079248163507</v>
      </c>
      <c r="U10" s="82">
        <v>6.8027934504069636</v>
      </c>
      <c r="V10" s="82">
        <v>6.7824595214455075</v>
      </c>
      <c r="W10" s="82">
        <v>6.7636374266554435</v>
      </c>
      <c r="X10" s="82">
        <v>6.7463785958464948</v>
      </c>
      <c r="Y10" s="82">
        <v>6.7299145324176379</v>
      </c>
      <c r="Z10" s="82">
        <v>6.7144215789288744</v>
      </c>
      <c r="AA10" s="82">
        <v>6.6997758713925259</v>
      </c>
      <c r="AB10" s="82">
        <v>6.6863420696091245</v>
      </c>
      <c r="AC10" s="82">
        <v>6.6732380032024139</v>
      </c>
      <c r="AD10" s="82">
        <v>6.6608218918708877</v>
      </c>
      <c r="AE10" s="82">
        <v>6.6490343998389649</v>
      </c>
      <c r="AF10" s="82">
        <v>6.6377694875429718</v>
      </c>
      <c r="AG10" s="83">
        <v>6.6285852521778859</v>
      </c>
      <c r="AH10" s="83">
        <v>6.617927177953737</v>
      </c>
      <c r="AI10" s="83">
        <v>6.607675426229993</v>
      </c>
      <c r="AJ10" s="83">
        <v>6.5977968617167448</v>
      </c>
      <c r="AK10" s="83">
        <v>6.5882620721114078</v>
      </c>
      <c r="AL10" s="83">
        <v>6.5790448837436051</v>
      </c>
      <c r="AM10" s="83">
        <v>6.5701219463385927</v>
      </c>
      <c r="AN10" s="83">
        <v>6.5614723764365213</v>
      </c>
      <c r="AO10" s="83">
        <v>6.553077450655187</v>
      </c>
      <c r="AP10" s="83">
        <v>6.5449203413672778</v>
      </c>
      <c r="AQ10" s="83">
        <v>6.5369858885201246</v>
      </c>
      <c r="AR10" s="83">
        <v>6.5292382155757904</v>
      </c>
      <c r="AS10" s="83">
        <v>6.5216849198503537</v>
      </c>
      <c r="AT10" s="83">
        <v>6.5143168169354473</v>
      </c>
      <c r="AU10" s="83">
        <v>6.50712245502669</v>
      </c>
      <c r="AV10" s="83">
        <v>6.5000849764715465</v>
      </c>
      <c r="AW10" s="83">
        <v>6.4932046233672018</v>
      </c>
      <c r="AX10" s="83">
        <v>6.4864736285092883</v>
      </c>
      <c r="AY10" s="83">
        <v>6.4798848745071904</v>
      </c>
      <c r="AZ10" s="83">
        <v>6.4734318275732923</v>
      </c>
      <c r="BA10" s="83">
        <v>6.4671084792279183</v>
      </c>
      <c r="BB10" s="83">
        <v>6.4609092948643436</v>
      </c>
      <c r="BC10" s="83">
        <v>6.4548291682693124</v>
      </c>
      <c r="BD10" s="83">
        <v>6.4488775221171251</v>
      </c>
      <c r="BE10" s="83">
        <v>6.4421161162018858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261</v>
      </c>
      <c r="D11" s="26" t="s">
        <v>336</v>
      </c>
      <c r="E11" s="26" t="s">
        <v>263</v>
      </c>
      <c r="F11" s="26">
        <v>1</v>
      </c>
      <c r="H11" s="86">
        <v>160</v>
      </c>
      <c r="I11" s="86">
        <v>157</v>
      </c>
      <c r="J11" s="86">
        <v>155</v>
      </c>
      <c r="K11" s="86">
        <v>153</v>
      </c>
      <c r="L11" s="86">
        <v>151</v>
      </c>
      <c r="M11" s="86">
        <v>152</v>
      </c>
      <c r="N11" s="86">
        <v>150</v>
      </c>
      <c r="O11" s="86">
        <v>148</v>
      </c>
      <c r="P11" s="86">
        <v>147</v>
      </c>
      <c r="Q11" s="86">
        <v>146</v>
      </c>
      <c r="R11" s="86">
        <v>141</v>
      </c>
      <c r="S11" s="86">
        <v>141</v>
      </c>
      <c r="T11" s="86">
        <v>141</v>
      </c>
      <c r="U11" s="86">
        <v>140</v>
      </c>
      <c r="V11" s="86">
        <v>140</v>
      </c>
      <c r="W11" s="86">
        <v>136</v>
      </c>
      <c r="X11" s="86">
        <v>136</v>
      </c>
      <c r="Y11" s="86">
        <v>136</v>
      </c>
      <c r="Z11" s="86">
        <v>136</v>
      </c>
      <c r="AA11" s="86">
        <v>135</v>
      </c>
      <c r="AB11" s="86">
        <v>132</v>
      </c>
      <c r="AC11" s="86">
        <v>132</v>
      </c>
      <c r="AD11" s="86">
        <v>132</v>
      </c>
      <c r="AE11" s="86">
        <v>131</v>
      </c>
      <c r="AF11" s="86">
        <v>131</v>
      </c>
      <c r="AG11" s="87">
        <v>129</v>
      </c>
      <c r="AH11" s="87">
        <v>129</v>
      </c>
      <c r="AI11" s="87">
        <v>129</v>
      </c>
      <c r="AJ11" s="87">
        <v>129</v>
      </c>
      <c r="AK11" s="87">
        <v>129</v>
      </c>
      <c r="AL11" s="87">
        <v>127</v>
      </c>
      <c r="AM11" s="87">
        <v>127</v>
      </c>
      <c r="AN11" s="87">
        <v>127</v>
      </c>
      <c r="AO11" s="87">
        <v>127</v>
      </c>
      <c r="AP11" s="87">
        <v>127</v>
      </c>
      <c r="AQ11" s="87">
        <v>125</v>
      </c>
      <c r="AR11" s="87">
        <v>125</v>
      </c>
      <c r="AS11" s="87">
        <v>125</v>
      </c>
      <c r="AT11" s="87">
        <v>125</v>
      </c>
      <c r="AU11" s="87">
        <v>124</v>
      </c>
      <c r="AV11" s="87">
        <v>123</v>
      </c>
      <c r="AW11" s="87">
        <v>123</v>
      </c>
      <c r="AX11" s="87">
        <v>123</v>
      </c>
      <c r="AY11" s="87">
        <v>123</v>
      </c>
      <c r="AZ11" s="87">
        <v>123</v>
      </c>
      <c r="BA11" s="87">
        <v>121</v>
      </c>
      <c r="BB11" s="87">
        <v>121</v>
      </c>
      <c r="BC11" s="87">
        <v>121</v>
      </c>
      <c r="BD11" s="87">
        <v>121</v>
      </c>
      <c r="BE11" s="87">
        <v>121</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264</v>
      </c>
      <c r="D12" s="26" t="s">
        <v>337</v>
      </c>
      <c r="E12" s="26" t="s">
        <v>263</v>
      </c>
      <c r="F12" s="26">
        <v>1</v>
      </c>
      <c r="H12" s="86">
        <v>202</v>
      </c>
      <c r="I12" s="86">
        <v>198</v>
      </c>
      <c r="J12" s="86">
        <v>195</v>
      </c>
      <c r="K12" s="86">
        <v>192</v>
      </c>
      <c r="L12" s="86">
        <v>189</v>
      </c>
      <c r="M12" s="86">
        <v>171</v>
      </c>
      <c r="N12" s="86">
        <v>170</v>
      </c>
      <c r="O12" s="86">
        <v>169</v>
      </c>
      <c r="P12" s="86">
        <v>169</v>
      </c>
      <c r="Q12" s="86">
        <v>168</v>
      </c>
      <c r="R12" s="86">
        <v>167</v>
      </c>
      <c r="S12" s="86">
        <v>166</v>
      </c>
      <c r="T12" s="86">
        <v>166</v>
      </c>
      <c r="U12" s="86">
        <v>165</v>
      </c>
      <c r="V12" s="86">
        <v>165</v>
      </c>
      <c r="W12" s="86">
        <v>164</v>
      </c>
      <c r="X12" s="86">
        <v>164</v>
      </c>
      <c r="Y12" s="86">
        <v>164</v>
      </c>
      <c r="Z12" s="86">
        <v>163</v>
      </c>
      <c r="AA12" s="86">
        <v>163</v>
      </c>
      <c r="AB12" s="86">
        <v>163</v>
      </c>
      <c r="AC12" s="86">
        <v>162</v>
      </c>
      <c r="AD12" s="86">
        <v>162</v>
      </c>
      <c r="AE12" s="86">
        <v>162</v>
      </c>
      <c r="AF12" s="86">
        <v>161</v>
      </c>
      <c r="AG12" s="87">
        <v>161</v>
      </c>
      <c r="AH12" s="87">
        <v>161</v>
      </c>
      <c r="AI12" s="87">
        <v>161</v>
      </c>
      <c r="AJ12" s="87">
        <v>160</v>
      </c>
      <c r="AK12" s="87">
        <v>160</v>
      </c>
      <c r="AL12" s="87">
        <v>160</v>
      </c>
      <c r="AM12" s="87">
        <v>160</v>
      </c>
      <c r="AN12" s="87">
        <v>159</v>
      </c>
      <c r="AO12" s="87">
        <v>159</v>
      </c>
      <c r="AP12" s="87">
        <v>159</v>
      </c>
      <c r="AQ12" s="87">
        <v>159</v>
      </c>
      <c r="AR12" s="87">
        <v>159</v>
      </c>
      <c r="AS12" s="87">
        <v>159</v>
      </c>
      <c r="AT12" s="87">
        <v>158</v>
      </c>
      <c r="AU12" s="87">
        <v>158</v>
      </c>
      <c r="AV12" s="87">
        <v>158</v>
      </c>
      <c r="AW12" s="87">
        <v>158</v>
      </c>
      <c r="AX12" s="87">
        <v>158</v>
      </c>
      <c r="AY12" s="87">
        <v>157</v>
      </c>
      <c r="AZ12" s="87">
        <v>157</v>
      </c>
      <c r="BA12" s="87">
        <v>157</v>
      </c>
      <c r="BB12" s="87">
        <v>157</v>
      </c>
      <c r="BC12" s="87">
        <v>157</v>
      </c>
      <c r="BD12" s="87">
        <v>157</v>
      </c>
      <c r="BE12" s="87">
        <v>157</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266</v>
      </c>
      <c r="D13" s="26" t="s">
        <v>338</v>
      </c>
      <c r="E13" s="26" t="s">
        <v>263</v>
      </c>
      <c r="F13" s="26">
        <v>1</v>
      </c>
      <c r="H13" s="86">
        <v>165.380366721097</v>
      </c>
      <c r="I13" s="86">
        <v>162.7677979938789</v>
      </c>
      <c r="J13" s="86">
        <v>160.37310438597129</v>
      </c>
      <c r="K13" s="86">
        <v>158.2054376301412</v>
      </c>
      <c r="L13" s="86">
        <v>156.19343009584171</v>
      </c>
      <c r="M13" s="86">
        <v>154.47451240844043</v>
      </c>
      <c r="N13" s="86">
        <v>152.90633063505791</v>
      </c>
      <c r="O13" s="86">
        <v>151.41957206539291</v>
      </c>
      <c r="P13" s="86">
        <v>150.05744836980008</v>
      </c>
      <c r="Q13" s="86">
        <v>148.75627876713722</v>
      </c>
      <c r="R13" s="86">
        <v>145.03333131270645</v>
      </c>
      <c r="S13" s="86">
        <v>144.59202024324708</v>
      </c>
      <c r="T13" s="86">
        <v>144.21108417909741</v>
      </c>
      <c r="U13" s="86">
        <v>143.83668128429053</v>
      </c>
      <c r="V13" s="86">
        <v>143.50904031300547</v>
      </c>
      <c r="W13" s="86">
        <v>140.19283455644194</v>
      </c>
      <c r="X13" s="86">
        <v>139.93772944362291</v>
      </c>
      <c r="Y13" s="86">
        <v>139.68391863272259</v>
      </c>
      <c r="Z13" s="86">
        <v>139.44586146115273</v>
      </c>
      <c r="AA13" s="86">
        <v>139.22654621538669</v>
      </c>
      <c r="AB13" s="86">
        <v>136.09807271082164</v>
      </c>
      <c r="AC13" s="86">
        <v>135.90800660497067</v>
      </c>
      <c r="AD13" s="86">
        <v>135.7380468396031</v>
      </c>
      <c r="AE13" s="86">
        <v>135.57573618691936</v>
      </c>
      <c r="AF13" s="86">
        <v>135.4153949447236</v>
      </c>
      <c r="AG13" s="87">
        <v>133.74316166440005</v>
      </c>
      <c r="AH13" s="87">
        <v>133.54944320000959</v>
      </c>
      <c r="AI13" s="87">
        <v>133.36060531485037</v>
      </c>
      <c r="AJ13" s="87">
        <v>133.17596361995948</v>
      </c>
      <c r="AK13" s="87">
        <v>132.99491122123368</v>
      </c>
      <c r="AL13" s="87">
        <v>131.56107678762385</v>
      </c>
      <c r="AM13" s="87">
        <v>131.39016006206808</v>
      </c>
      <c r="AN13" s="87">
        <v>131.22136673601827</v>
      </c>
      <c r="AO13" s="87">
        <v>131.05431243132637</v>
      </c>
      <c r="AP13" s="87">
        <v>130.88865225561358</v>
      </c>
      <c r="AQ13" s="87">
        <v>129.58554414357192</v>
      </c>
      <c r="AR13" s="87">
        <v>129.39063793658153</v>
      </c>
      <c r="AS13" s="87">
        <v>129.19304367577089</v>
      </c>
      <c r="AT13" s="87">
        <v>128.99580941208745</v>
      </c>
      <c r="AU13" s="87">
        <v>128.79679114583823</v>
      </c>
      <c r="AV13" s="87">
        <v>127.74535477109394</v>
      </c>
      <c r="AW13" s="87">
        <v>127.53543089250036</v>
      </c>
      <c r="AX13" s="87">
        <v>127.32519320901116</v>
      </c>
      <c r="AY13" s="87">
        <v>127.11450937548571</v>
      </c>
      <c r="AZ13" s="87">
        <v>126.9032593562083</v>
      </c>
      <c r="BA13" s="87">
        <v>125.89816156181001</v>
      </c>
      <c r="BB13" s="87">
        <v>125.68831512458178</v>
      </c>
      <c r="BC13" s="87">
        <v>125.47759446654757</v>
      </c>
      <c r="BD13" s="87">
        <v>125.26596052639428</v>
      </c>
      <c r="BE13" s="87">
        <v>125.05010314705571</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268</v>
      </c>
      <c r="D14" s="26" t="s">
        <v>339</v>
      </c>
      <c r="E14" s="26" t="s">
        <v>101</v>
      </c>
      <c r="F14" s="26">
        <v>2</v>
      </c>
      <c r="H14" s="82">
        <v>11.595385581376586</v>
      </c>
      <c r="I14" s="82">
        <v>11.447613177376585</v>
      </c>
      <c r="J14" s="82">
        <v>11.374134561376588</v>
      </c>
      <c r="K14" s="82">
        <v>11.176993711376586</v>
      </c>
      <c r="L14" s="82">
        <v>11.166993711376586</v>
      </c>
      <c r="M14" s="82">
        <v>10.802562700376585</v>
      </c>
      <c r="N14" s="82">
        <v>10.634124435376586</v>
      </c>
      <c r="O14" s="82">
        <v>10.311025146376586</v>
      </c>
      <c r="P14" s="82">
        <v>10.032368957376585</v>
      </c>
      <c r="Q14" s="82">
        <v>9.5439427813765878</v>
      </c>
      <c r="R14" s="82">
        <v>8.5810855963765871</v>
      </c>
      <c r="S14" s="82">
        <v>8.5810855963765871</v>
      </c>
      <c r="T14" s="82">
        <v>8.5810855963765853</v>
      </c>
      <c r="U14" s="82">
        <v>8.5810855963765853</v>
      </c>
      <c r="V14" s="82">
        <v>8.5810855963765871</v>
      </c>
      <c r="W14" s="82">
        <v>7.9611097773765849</v>
      </c>
      <c r="X14" s="82">
        <v>7.9611097773765858</v>
      </c>
      <c r="Y14" s="82">
        <v>7.9611097773765866</v>
      </c>
      <c r="Z14" s="82">
        <v>7.9611097773765849</v>
      </c>
      <c r="AA14" s="82">
        <v>7.9611097773765849</v>
      </c>
      <c r="AB14" s="82">
        <v>7.4444632613765869</v>
      </c>
      <c r="AC14" s="82">
        <v>7.4444632613765851</v>
      </c>
      <c r="AD14" s="82">
        <v>7.4444632613765869</v>
      </c>
      <c r="AE14" s="82">
        <v>7.444463261376586</v>
      </c>
      <c r="AF14" s="82">
        <v>7.4444632613765851</v>
      </c>
      <c r="AG14" s="83">
        <v>6.7211581383765875</v>
      </c>
      <c r="AH14" s="83">
        <v>6.7211581383765875</v>
      </c>
      <c r="AI14" s="83">
        <v>6.7211581383765857</v>
      </c>
      <c r="AJ14" s="83">
        <v>6.7211581383765866</v>
      </c>
      <c r="AK14" s="83">
        <v>6.7211581383765857</v>
      </c>
      <c r="AL14" s="83">
        <v>6.7211581383765875</v>
      </c>
      <c r="AM14" s="83">
        <v>6.7211581383765875</v>
      </c>
      <c r="AN14" s="83">
        <v>6.7211581383765857</v>
      </c>
      <c r="AO14" s="83">
        <v>6.7211581383765866</v>
      </c>
      <c r="AP14" s="83">
        <v>6.7211581383765857</v>
      </c>
      <c r="AQ14" s="83">
        <v>6.7211581383765875</v>
      </c>
      <c r="AR14" s="83">
        <v>6.7211581383765857</v>
      </c>
      <c r="AS14" s="83">
        <v>6.7211581383765875</v>
      </c>
      <c r="AT14" s="83">
        <v>6.7211581383765875</v>
      </c>
      <c r="AU14" s="83">
        <v>6.7211581383765866</v>
      </c>
      <c r="AV14" s="83">
        <v>6.7211581383765866</v>
      </c>
      <c r="AW14" s="83">
        <v>6.7211581383765866</v>
      </c>
      <c r="AX14" s="83">
        <v>6.7211581383765866</v>
      </c>
      <c r="AY14" s="83">
        <v>6.7211581383765875</v>
      </c>
      <c r="AZ14" s="83">
        <v>6.7211581383765875</v>
      </c>
      <c r="BA14" s="83">
        <v>6.7211581383765866</v>
      </c>
      <c r="BB14" s="83">
        <v>6.7211581383765857</v>
      </c>
      <c r="BC14" s="83">
        <v>6.7211581383765875</v>
      </c>
      <c r="BD14" s="83">
        <v>6.7211581383765857</v>
      </c>
      <c r="BE14" s="83">
        <v>6.7211581383765857</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270</v>
      </c>
      <c r="D15" s="26" t="s">
        <v>340</v>
      </c>
      <c r="E15" s="26" t="s">
        <v>272</v>
      </c>
      <c r="F15" s="26">
        <v>2</v>
      </c>
      <c r="H15" s="82">
        <v>97.25254452610757</v>
      </c>
      <c r="I15" s="82">
        <v>94.869055735053777</v>
      </c>
      <c r="J15" s="82">
        <v>93.279593670313957</v>
      </c>
      <c r="K15" s="82">
        <v>90.708950096592432</v>
      </c>
      <c r="L15" s="82">
        <v>89.688450533984948</v>
      </c>
      <c r="M15" s="82">
        <v>86.1233205530513</v>
      </c>
      <c r="N15" s="82">
        <v>84.25763912692635</v>
      </c>
      <c r="O15" s="82">
        <v>81.255975745385385</v>
      </c>
      <c r="P15" s="82">
        <v>78.725257460715866</v>
      </c>
      <c r="Q15" s="82">
        <v>74.525690183627788</v>
      </c>
      <c r="R15" s="82">
        <v>66.501215799145953</v>
      </c>
      <c r="S15" s="82">
        <v>66.129880880125313</v>
      </c>
      <c r="T15" s="82">
        <v>65.7618774908548</v>
      </c>
      <c r="U15" s="82">
        <v>65.401047523385728</v>
      </c>
      <c r="V15" s="82">
        <v>65.029532298427142</v>
      </c>
      <c r="W15" s="82">
        <v>60.015162036287691</v>
      </c>
      <c r="X15" s="82">
        <v>59.679415267869537</v>
      </c>
      <c r="Y15" s="82">
        <v>59.360378903034963</v>
      </c>
      <c r="Z15" s="82">
        <v>59.040405257193171</v>
      </c>
      <c r="AA15" s="82">
        <v>58.714872858868482</v>
      </c>
      <c r="AB15" s="82">
        <v>54.611345387414858</v>
      </c>
      <c r="AC15" s="82">
        <v>54.321701294412364</v>
      </c>
      <c r="AD15" s="82">
        <v>54.030847335318718</v>
      </c>
      <c r="AE15" s="82">
        <v>53.746295274272683</v>
      </c>
      <c r="AF15" s="82">
        <v>53.465730928936715</v>
      </c>
      <c r="AG15" s="83">
        <v>48.019301175402205</v>
      </c>
      <c r="AH15" s="83">
        <v>47.76892234894364</v>
      </c>
      <c r="AI15" s="83">
        <v>47.519849477471162</v>
      </c>
      <c r="AJ15" s="83">
        <v>47.272075744578416</v>
      </c>
      <c r="AK15" s="83">
        <v>47.025594369485553</v>
      </c>
      <c r="AL15" s="83">
        <v>46.780398606852515</v>
      </c>
      <c r="AM15" s="83">
        <v>46.536481746593324</v>
      </c>
      <c r="AN15" s="83">
        <v>46.293837113691339</v>
      </c>
      <c r="AO15" s="83">
        <v>46.052458068015476</v>
      </c>
      <c r="AP15" s="83">
        <v>45.812338004137409</v>
      </c>
      <c r="AQ15" s="83">
        <v>45.573470351149723</v>
      </c>
      <c r="AR15" s="83">
        <v>45.335848572485013</v>
      </c>
      <c r="AS15" s="83">
        <v>45.099466165736011</v>
      </c>
      <c r="AT15" s="83">
        <v>44.864316662476526</v>
      </c>
      <c r="AU15" s="83">
        <v>44.630393628083453</v>
      </c>
      <c r="AV15" s="83">
        <v>44.39769066155965</v>
      </c>
      <c r="AW15" s="83">
        <v>44.166201395357774</v>
      </c>
      <c r="AX15" s="83">
        <v>43.935919495205049</v>
      </c>
      <c r="AY15" s="83">
        <v>43.706838659928927</v>
      </c>
      <c r="AZ15" s="83">
        <v>43.478952621283675</v>
      </c>
      <c r="BA15" s="83">
        <v>43.252255143777916</v>
      </c>
      <c r="BB15" s="83">
        <v>43.026740024503049</v>
      </c>
      <c r="BC15" s="83">
        <v>42.802401092962526</v>
      </c>
      <c r="BD15" s="83">
        <v>42.579232210902084</v>
      </c>
      <c r="BE15" s="83">
        <v>42.357227272140968</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273</v>
      </c>
      <c r="D16" s="26" t="s">
        <v>341</v>
      </c>
      <c r="E16" s="26" t="s">
        <v>275</v>
      </c>
      <c r="F16" s="26">
        <v>2</v>
      </c>
      <c r="H16" s="82">
        <v>95.240388691841915</v>
      </c>
      <c r="I16" s="82">
        <v>97.978933100868119</v>
      </c>
      <c r="J16" s="82">
        <v>100.57020638446834</v>
      </c>
      <c r="K16" s="82">
        <v>103.17877399493625</v>
      </c>
      <c r="L16" s="82">
        <v>105.79508432232383</v>
      </c>
      <c r="M16" s="82">
        <v>106.63676178137139</v>
      </c>
      <c r="N16" s="82">
        <v>107.34507350788509</v>
      </c>
      <c r="O16" s="82">
        <v>107.96715941557721</v>
      </c>
      <c r="P16" s="82">
        <v>108.45263800939063</v>
      </c>
      <c r="Q16" s="82">
        <v>109.02097355565691</v>
      </c>
      <c r="R16" s="82">
        <v>109.91432536052446</v>
      </c>
      <c r="S16" s="82">
        <v>110.57479786512985</v>
      </c>
      <c r="T16" s="82">
        <v>111.23899921588055</v>
      </c>
      <c r="U16" s="82">
        <v>111.89506347824988</v>
      </c>
      <c r="V16" s="82">
        <v>112.57809883019436</v>
      </c>
      <c r="W16" s="82">
        <v>113.20977652171511</v>
      </c>
      <c r="X16" s="82">
        <v>113.88973611946649</v>
      </c>
      <c r="Y16" s="82">
        <v>114.54245382011733</v>
      </c>
      <c r="Z16" s="82">
        <v>115.20440820950493</v>
      </c>
      <c r="AA16" s="82">
        <v>115.88559950606248</v>
      </c>
      <c r="AB16" s="82">
        <v>116.5485385213284</v>
      </c>
      <c r="AC16" s="82">
        <v>117.2102872158341</v>
      </c>
      <c r="AD16" s="82">
        <v>117.8823762075309</v>
      </c>
      <c r="AE16" s="82">
        <v>118.54666712132645</v>
      </c>
      <c r="AF16" s="82">
        <v>119.20850496767453</v>
      </c>
      <c r="AG16" s="83">
        <v>119.87315898769188</v>
      </c>
      <c r="AH16" s="83">
        <v>120.54124392720389</v>
      </c>
      <c r="AI16" s="83">
        <v>121.21277724366502</v>
      </c>
      <c r="AJ16" s="83">
        <v>121.8877764806722</v>
      </c>
      <c r="AK16" s="83">
        <v>122.56625926836038</v>
      </c>
      <c r="AL16" s="83">
        <v>123.24824332379941</v>
      </c>
      <c r="AM16" s="83">
        <v>123.93374645139251</v>
      </c>
      <c r="AN16" s="83">
        <v>124.62278654327621</v>
      </c>
      <c r="AO16" s="83">
        <v>125.3153815797217</v>
      </c>
      <c r="AP16" s="83">
        <v>126.01154962953768</v>
      </c>
      <c r="AQ16" s="83">
        <v>126.71130885047477</v>
      </c>
      <c r="AR16" s="83">
        <v>127.4146774896312</v>
      </c>
      <c r="AS16" s="83">
        <v>128.12167388386035</v>
      </c>
      <c r="AT16" s="83">
        <v>128.83231646017936</v>
      </c>
      <c r="AU16" s="83">
        <v>129.54662373617938</v>
      </c>
      <c r="AV16" s="83">
        <v>130.26461432043757</v>
      </c>
      <c r="AW16" s="83">
        <v>130.98630691293013</v>
      </c>
      <c r="AX16" s="83">
        <v>131.71172030544705</v>
      </c>
      <c r="AY16" s="83">
        <v>132.44087338200839</v>
      </c>
      <c r="AZ16" s="83">
        <v>133.173785119282</v>
      </c>
      <c r="BA16" s="83">
        <v>133.91047458700265</v>
      </c>
      <c r="BB16" s="83">
        <v>134.65096094839276</v>
      </c>
      <c r="BC16" s="83">
        <v>135.39526346058452</v>
      </c>
      <c r="BD16" s="83">
        <v>136.14340147504356</v>
      </c>
      <c r="BE16" s="83">
        <v>136.89539443799404</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285</v>
      </c>
      <c r="D17" s="26" t="s">
        <v>342</v>
      </c>
      <c r="E17" s="26" t="s">
        <v>287</v>
      </c>
      <c r="F17" s="26">
        <v>0</v>
      </c>
      <c r="H17" s="88">
        <v>0.85051418524724542</v>
      </c>
      <c r="I17" s="88">
        <v>0.86454791208183146</v>
      </c>
      <c r="J17" s="88">
        <v>0.87818531058477212</v>
      </c>
      <c r="K17" s="88">
        <v>0.89159133065040519</v>
      </c>
      <c r="L17" s="88">
        <v>0.90472762213863056</v>
      </c>
      <c r="M17" s="88">
        <v>0.90522027761033441</v>
      </c>
      <c r="N17" s="88">
        <v>0.90561593625625658</v>
      </c>
      <c r="O17" s="88">
        <v>0.90594207718681752</v>
      </c>
      <c r="P17" s="88">
        <v>0.90616380039126543</v>
      </c>
      <c r="Q17" s="88">
        <v>0.90645247623147296</v>
      </c>
      <c r="R17" s="88">
        <v>0.90698414439373276</v>
      </c>
      <c r="S17" s="88">
        <v>0.90734116908236195</v>
      </c>
      <c r="T17" s="88">
        <v>0.90771372430312691</v>
      </c>
      <c r="U17" s="88">
        <v>0.90805915632118106</v>
      </c>
      <c r="V17" s="88">
        <v>0.90841430141575252</v>
      </c>
      <c r="W17" s="88">
        <v>0.90872776090935192</v>
      </c>
      <c r="X17" s="88">
        <v>0.90907332311887223</v>
      </c>
      <c r="Y17" s="88">
        <v>0.90939750510142547</v>
      </c>
      <c r="Z17" s="88">
        <v>0.90972448705526654</v>
      </c>
      <c r="AA17" s="88">
        <v>0.91005976737586791</v>
      </c>
      <c r="AB17" s="88">
        <v>0.91038077309178067</v>
      </c>
      <c r="AC17" s="88">
        <v>0.91069569099597159</v>
      </c>
      <c r="AD17" s="88">
        <v>0.91101530050236601</v>
      </c>
      <c r="AE17" s="88">
        <v>0.91132586859195064</v>
      </c>
      <c r="AF17" s="88">
        <v>0.91163157587124222</v>
      </c>
      <c r="AG17" s="89">
        <v>0.9119362111002115</v>
      </c>
      <c r="AH17" s="89">
        <v>0.91223886773868146</v>
      </c>
      <c r="AI17" s="89">
        <v>0.9125395542265452</v>
      </c>
      <c r="AJ17" s="89">
        <v>0.91283827894994141</v>
      </c>
      <c r="AK17" s="89">
        <v>0.91313505024148056</v>
      </c>
      <c r="AL17" s="89">
        <v>0.9134298763804668</v>
      </c>
      <c r="AM17" s="89">
        <v>0.91372276559312038</v>
      </c>
      <c r="AN17" s="89">
        <v>0.91401372605279663</v>
      </c>
      <c r="AO17" s="89">
        <v>0.91430276588020598</v>
      </c>
      <c r="AP17" s="89">
        <v>0.91458989314363015</v>
      </c>
      <c r="AQ17" s="89">
        <v>0.91487511585913772</v>
      </c>
      <c r="AR17" s="89">
        <v>0.9151584419907991</v>
      </c>
      <c r="AS17" s="89">
        <v>0.91543987945089855</v>
      </c>
      <c r="AT17" s="89">
        <v>0.91571943610014583</v>
      </c>
      <c r="AU17" s="89">
        <v>0.91599711974788567</v>
      </c>
      <c r="AV17" s="89">
        <v>0.91627293815230726</v>
      </c>
      <c r="AW17" s="89">
        <v>0.91654689902065001</v>
      </c>
      <c r="AX17" s="89">
        <v>0.91681901000940913</v>
      </c>
      <c r="AY17" s="89">
        <v>0.91708927872454071</v>
      </c>
      <c r="AZ17" s="89">
        <v>0.91735771272166378</v>
      </c>
      <c r="BA17" s="89">
        <v>0.91762431950626155</v>
      </c>
      <c r="BB17" s="89">
        <v>0.91788910653388167</v>
      </c>
      <c r="BC17" s="89">
        <v>0.9181520812103342</v>
      </c>
      <c r="BD17" s="89">
        <v>0.91841325089188908</v>
      </c>
      <c r="BE17" s="89">
        <v>0.91867262288547202</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113</v>
      </c>
    </row>
    <row r="22" spans="2:88" x14ac:dyDescent="0.25"/>
    <row r="23" spans="2:88" x14ac:dyDescent="0.25">
      <c r="B23" s="46"/>
      <c r="C23" t="s">
        <v>114</v>
      </c>
    </row>
    <row r="24" spans="2:88" x14ac:dyDescent="0.25"/>
    <row r="25" spans="2:88" x14ac:dyDescent="0.25">
      <c r="B25" s="47"/>
      <c r="C25" t="s">
        <v>115</v>
      </c>
    </row>
    <row r="26" spans="2:88" x14ac:dyDescent="0.25"/>
    <row r="27" spans="2:88" x14ac:dyDescent="0.25"/>
    <row r="28" spans="2:88" x14ac:dyDescent="0.25"/>
    <row r="29" spans="2:88" ht="14.4" x14ac:dyDescent="0.3">
      <c r="B29" s="123" t="s">
        <v>343</v>
      </c>
      <c r="C29" s="124"/>
      <c r="D29" s="124"/>
      <c r="E29" s="124"/>
      <c r="F29" s="124"/>
      <c r="G29" s="124"/>
      <c r="H29" s="124"/>
      <c r="I29" s="125"/>
    </row>
    <row r="30" spans="2:88" x14ac:dyDescent="0.25"/>
    <row r="31" spans="2:88" s="6" customFormat="1" x14ac:dyDescent="0.25">
      <c r="B31" s="48" t="s">
        <v>70</v>
      </c>
      <c r="C31" s="126" t="s">
        <v>118</v>
      </c>
      <c r="D31" s="126"/>
      <c r="E31" s="126"/>
      <c r="F31" s="126"/>
      <c r="G31" s="126"/>
      <c r="H31" s="126"/>
      <c r="I31" s="126"/>
    </row>
    <row r="32" spans="2:88" s="6" customFormat="1" ht="59.7" customHeight="1" x14ac:dyDescent="0.25">
      <c r="B32" s="49">
        <v>1</v>
      </c>
      <c r="C32" s="114" t="s">
        <v>344</v>
      </c>
      <c r="D32" s="115"/>
      <c r="E32" s="115"/>
      <c r="F32" s="115"/>
      <c r="G32" s="115"/>
      <c r="H32" s="115"/>
      <c r="I32" s="115"/>
    </row>
    <row r="33" spans="2:9" s="6" customFormat="1" ht="54" customHeight="1" x14ac:dyDescent="0.25">
      <c r="B33" s="49">
        <v>2</v>
      </c>
      <c r="C33" s="114" t="s">
        <v>345</v>
      </c>
      <c r="D33" s="115"/>
      <c r="E33" s="115"/>
      <c r="F33" s="115"/>
      <c r="G33" s="115"/>
      <c r="H33" s="115"/>
      <c r="I33" s="115"/>
    </row>
    <row r="34" spans="2:9" s="6" customFormat="1" ht="58.2" customHeight="1" x14ac:dyDescent="0.25">
      <c r="B34" s="49">
        <v>3</v>
      </c>
      <c r="C34" s="114" t="s">
        <v>346</v>
      </c>
      <c r="D34" s="115"/>
      <c r="E34" s="115"/>
      <c r="F34" s="115"/>
      <c r="G34" s="115"/>
      <c r="H34" s="115"/>
      <c r="I34" s="115"/>
    </row>
    <row r="35" spans="2:9" s="6" customFormat="1" ht="61.2" customHeight="1" x14ac:dyDescent="0.25">
      <c r="B35" s="49">
        <v>4</v>
      </c>
      <c r="C35" s="114" t="s">
        <v>347</v>
      </c>
      <c r="D35" s="115"/>
      <c r="E35" s="115"/>
      <c r="F35" s="115"/>
      <c r="G35" s="115"/>
      <c r="H35" s="115"/>
      <c r="I35" s="115"/>
    </row>
    <row r="36" spans="2:9" s="6" customFormat="1" ht="58.5" customHeight="1" x14ac:dyDescent="0.25">
      <c r="B36" s="49">
        <v>5</v>
      </c>
      <c r="C36" s="114" t="s">
        <v>348</v>
      </c>
      <c r="D36" s="115"/>
      <c r="E36" s="115"/>
      <c r="F36" s="115"/>
      <c r="G36" s="115"/>
      <c r="H36" s="115"/>
      <c r="I36" s="115"/>
    </row>
    <row r="37" spans="2:9" s="6" customFormat="1" ht="75.45" customHeight="1" x14ac:dyDescent="0.25">
      <c r="B37" s="49">
        <v>6</v>
      </c>
      <c r="C37" s="114" t="s">
        <v>349</v>
      </c>
      <c r="D37" s="115"/>
      <c r="E37" s="115"/>
      <c r="F37" s="115"/>
      <c r="G37" s="115"/>
      <c r="H37" s="115"/>
      <c r="I37" s="115"/>
    </row>
    <row r="38" spans="2:9" s="6" customFormat="1" ht="61.5" customHeight="1" x14ac:dyDescent="0.25">
      <c r="B38" s="49">
        <v>7</v>
      </c>
      <c r="C38" s="114" t="s">
        <v>350</v>
      </c>
      <c r="D38" s="115"/>
      <c r="E38" s="115"/>
      <c r="F38" s="115"/>
      <c r="G38" s="115"/>
      <c r="H38" s="115"/>
      <c r="I38" s="115"/>
    </row>
    <row r="39" spans="2:9" s="6" customFormat="1" ht="75.45" customHeight="1" x14ac:dyDescent="0.25">
      <c r="B39" s="49">
        <v>8</v>
      </c>
      <c r="C39" s="114" t="s">
        <v>351</v>
      </c>
      <c r="D39" s="115"/>
      <c r="E39" s="115"/>
      <c r="F39" s="115"/>
      <c r="G39" s="115"/>
      <c r="H39" s="115"/>
      <c r="I39" s="115"/>
    </row>
    <row r="40" spans="2:9" s="6" customFormat="1" ht="66" customHeight="1" x14ac:dyDescent="0.25">
      <c r="B40" s="49">
        <v>9</v>
      </c>
      <c r="C40" s="114" t="s">
        <v>352</v>
      </c>
      <c r="D40" s="115"/>
      <c r="E40" s="115"/>
      <c r="F40" s="115"/>
      <c r="G40" s="115"/>
      <c r="H40" s="115"/>
      <c r="I40" s="115"/>
    </row>
    <row r="41" spans="2:9" s="6" customFormat="1" ht="54.45" customHeight="1" x14ac:dyDescent="0.25">
      <c r="B41" s="49">
        <v>10</v>
      </c>
      <c r="C41" s="114" t="s">
        <v>353</v>
      </c>
      <c r="D41" s="115"/>
      <c r="E41" s="115"/>
      <c r="F41" s="115"/>
      <c r="G41" s="115"/>
      <c r="H41" s="115"/>
      <c r="I41" s="115"/>
    </row>
    <row r="42" spans="2:9" s="6" customFormat="1" ht="57.45" customHeight="1" x14ac:dyDescent="0.25">
      <c r="B42" s="49">
        <v>11</v>
      </c>
      <c r="C42" s="114" t="s">
        <v>354</v>
      </c>
      <c r="D42" s="115"/>
      <c r="E42" s="115"/>
      <c r="F42" s="115"/>
      <c r="G42" s="115"/>
      <c r="H42" s="115"/>
      <c r="I42" s="115"/>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tabSelected="1" zoomScaleNormal="100" workbookViewId="0">
      <pane xSplit="6" ySplit="6" topLeftCell="G7" activePane="bottomRight" state="frozen"/>
      <selection pane="topRight" activeCell="E12" sqref="E12"/>
      <selection pane="bottomLeft" activeCell="E12" sqref="E12"/>
      <selection pane="bottomRight" activeCell="AG9" sqref="AG9"/>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7" t="s">
        <v>355</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20"/>
      <c r="D4" s="129" t="str">
        <f>'Cover sheet'!C6</f>
        <v>Sussex North</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6">
        <v>1</v>
      </c>
      <c r="C7" s="28" t="s">
        <v>305</v>
      </c>
      <c r="D7" s="29" t="s">
        <v>356</v>
      </c>
      <c r="E7" s="29" t="s">
        <v>101</v>
      </c>
      <c r="F7" s="29">
        <v>2</v>
      </c>
      <c r="H7" s="82">
        <f>'[2]9. FP SDB (RO)'!L$3</f>
        <v>68.943995088928688</v>
      </c>
      <c r="I7" s="82">
        <f>'[2]9. FP SDB (RO)'!M$3</f>
        <v>68.508337855602306</v>
      </c>
      <c r="J7" s="82">
        <f>'[2]9. FP SDB (RO)'!N$3</f>
        <v>68.158200440589582</v>
      </c>
      <c r="K7" s="82">
        <f>'[2]9. FP SDB (RO)'!O$3</f>
        <v>67.723940091272254</v>
      </c>
      <c r="L7" s="82">
        <f>'[2]9. FP SDB (RO)'!P$3</f>
        <v>67.503891317459136</v>
      </c>
      <c r="M7" s="82">
        <f>'[2]9. FP SDB (RO)'!Q$3</f>
        <v>66.912438934327554</v>
      </c>
      <c r="N7" s="82">
        <f>'[2]9. FP SDB (RO)'!R$3</f>
        <v>66.506415629737944</v>
      </c>
      <c r="O7" s="82">
        <f>'[2]9. FP SDB (RO)'!S$3</f>
        <v>65.919463671241374</v>
      </c>
      <c r="P7" s="82">
        <f>'[2]9. FP SDB (RO)'!T$3</f>
        <v>65.384832968221673</v>
      </c>
      <c r="Q7" s="82">
        <f>'[2]9. FP SDB (RO)'!U$3</f>
        <v>64.661134967840937</v>
      </c>
      <c r="R7" s="82">
        <f>'[2]9. FP SDB (RO)'!V$3</f>
        <v>62.853170958663611</v>
      </c>
      <c r="S7" s="82">
        <f>'[2]9. FP SDB (RO)'!W$3</f>
        <v>62.885356735363189</v>
      </c>
      <c r="T7" s="82">
        <f>'[2]9. FP SDB (RO)'!X$3</f>
        <v>62.927946849074978</v>
      </c>
      <c r="U7" s="82">
        <f>'[2]9. FP SDB (RO)'!Y$3</f>
        <v>62.986086203228005</v>
      </c>
      <c r="V7" s="82">
        <f>'[2]9. FP SDB (RO)'!Z$3</f>
        <v>63.056228332844626</v>
      </c>
      <c r="W7" s="82">
        <f>'[2]9. FP SDB (RO)'!AA$3</f>
        <v>61.628512159769649</v>
      </c>
      <c r="X7" s="82">
        <f>'[2]9. FP SDB (RO)'!AB$3</f>
        <v>61.71307790002971</v>
      </c>
      <c r="Y7" s="82">
        <f>'[2]9. FP SDB (RO)'!AC$3</f>
        <v>61.796684095140385</v>
      </c>
      <c r="Z7" s="82">
        <f>'[2]9. FP SDB (RO)'!AD$3</f>
        <v>61.89084052155043</v>
      </c>
      <c r="AA7" s="82">
        <f>'[2]9. FP SDB (RO)'!AE$3</f>
        <v>61.996136980907345</v>
      </c>
      <c r="AB7" s="82">
        <f>'[2]9. FP SDB (RO)'!AF$3</f>
        <v>60.700833049863846</v>
      </c>
      <c r="AC7" s="82">
        <f>'[2]9. FP SDB (RO)'!AG$3</f>
        <v>60.810597453933724</v>
      </c>
      <c r="AD7" s="82">
        <f>'[2]9. FP SDB (RO)'!AH$3</f>
        <v>60.923849401902551</v>
      </c>
      <c r="AE7" s="82">
        <f>'[2]9. FP SDB (RO)'!AI$3</f>
        <v>61.038651276311448</v>
      </c>
      <c r="AF7" s="82">
        <f>'[2]9. FP SDB (RO)'!AJ$3</f>
        <v>61.158990317932876</v>
      </c>
      <c r="AG7" s="85">
        <f>'[2]9. FP SDB (RO)'!AK$3</f>
        <v>60.09494242413264</v>
      </c>
      <c r="AH7" s="85">
        <f>'[2]9. FP SDB (RO)'!AL$3</f>
        <v>60.203638000679163</v>
      </c>
      <c r="AI7" s="85">
        <f>'[2]9. FP SDB (RO)'!AM$3</f>
        <v>60.313936367656972</v>
      </c>
      <c r="AJ7" s="85">
        <f>'[2]9. FP SDB (RO)'!AN$3</f>
        <v>60.425642350763169</v>
      </c>
      <c r="AK7" s="85">
        <f>'[2]9. FP SDB (RO)'!AO$3</f>
        <v>60.538581821518257</v>
      </c>
      <c r="AL7" s="85">
        <f>'[2]9. FP SDB (RO)'!AP$3</f>
        <v>60.26259896698388</v>
      </c>
      <c r="AM7" s="85">
        <f>'[2]9. FP SDB (RO)'!AQ$3</f>
        <v>60.377553949605151</v>
      </c>
      <c r="AN7" s="85">
        <f>'[2]9. FP SDB (RO)'!AR$3</f>
        <v>60.493320897732133</v>
      </c>
      <c r="AO7" s="85">
        <f>'[2]9. FP SDB (RO)'!AS$3</f>
        <v>60.609786176834618</v>
      </c>
      <c r="AP7" s="85">
        <f>'[2]9. FP SDB (RO)'!AT$3</f>
        <v>60.726846899326148</v>
      </c>
      <c r="AQ7" s="85">
        <f>'[2]9. FP SDB (RO)'!AU$3</f>
        <v>60.484409637522269</v>
      </c>
      <c r="AR7" s="85">
        <f>'[2]9. FP SDB (RO)'!AV$3</f>
        <v>60.591209658941864</v>
      </c>
      <c r="AS7" s="85">
        <f>'[2]9. FP SDB (RO)'!AW$3</f>
        <v>60.697240939952465</v>
      </c>
      <c r="AT7" s="85">
        <f>'[2]9. FP SDB (RO)'!AX$3</f>
        <v>60.803467977358387</v>
      </c>
      <c r="AU7" s="85">
        <f>'[2]9. FP SDB (RO)'!AY$3</f>
        <v>60.909203721507737</v>
      </c>
      <c r="AV7" s="85">
        <f>'[2]9. FP SDB (RO)'!AZ$3</f>
        <v>60.740584194007909</v>
      </c>
      <c r="AW7" s="85">
        <f>'[2]9. FP SDB (RO)'!BA$3</f>
        <v>60.841957759249951</v>
      </c>
      <c r="AX7" s="85">
        <f>'[2]9. FP SDB (RO)'!BB$3</f>
        <v>60.943275764800688</v>
      </c>
      <c r="AY7" s="85">
        <f>'[2]9. FP SDB (RO)'!BC$3</f>
        <v>61.044493320806296</v>
      </c>
      <c r="AZ7" s="85">
        <f>'[2]9. FP SDB (RO)'!BD$3</f>
        <v>61.145568922279885</v>
      </c>
      <c r="BA7" s="85">
        <f>'[2]9. FP SDB (RO)'!BE$3</f>
        <v>60.986464115729781</v>
      </c>
      <c r="BB7" s="85">
        <f>'[2]9. FP SDB (RO)'!BF$3</f>
        <v>61.08714320422996</v>
      </c>
      <c r="BC7" s="85">
        <f>'[2]9. FP SDB (RO)'!BG$3</f>
        <v>61.187572985882042</v>
      </c>
      <c r="BD7" s="85">
        <f>'[2]9. FP SDB (RO)'!BH$3</f>
        <v>61.287736634121927</v>
      </c>
      <c r="BE7" s="85">
        <f>'[2]9. FP SDB (RO)'!BI$3</f>
        <v>61.386529284014685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307</v>
      </c>
      <c r="D8" s="26" t="s">
        <v>357</v>
      </c>
      <c r="E8" s="26" t="s">
        <v>101</v>
      </c>
      <c r="F8" s="26">
        <v>2</v>
      </c>
      <c r="H8" s="82">
        <f>'[2]9. FP SDB (RO)'!L$4</f>
        <v>86.920430402112856</v>
      </c>
      <c r="I8" s="82">
        <f>'[2]9. FP SDB (RO)'!M$4</f>
        <v>62.960616313848931</v>
      </c>
      <c r="J8" s="82">
        <f>'[2]9. FP SDB (RO)'!N$4</f>
        <v>62.863229904247888</v>
      </c>
      <c r="K8" s="82">
        <f>'[2]9. FP SDB (RO)'!O$4</f>
        <v>64.389041839562466</v>
      </c>
      <c r="L8" s="82">
        <f>'[2]9. FP SDB (RO)'!P$4</f>
        <v>53.830331498732122</v>
      </c>
      <c r="M8" s="82">
        <f>'[2]9. FP SDB (RO)'!Q$4</f>
        <v>55.927667638071341</v>
      </c>
      <c r="N8" s="82">
        <f>'[2]9. FP SDB (RO)'!R$4</f>
        <v>55.962104586747159</v>
      </c>
      <c r="O8" s="82">
        <f>'[2]9. FP SDB (RO)'!S$4</f>
        <v>67.822329765327368</v>
      </c>
      <c r="P8" s="82">
        <f>'[2]9. FP SDB (RO)'!T$4</f>
        <v>67.854402970960933</v>
      </c>
      <c r="Q8" s="82">
        <f>'[2]9. FP SDB (RO)'!U$4</f>
        <v>67.901467405455406</v>
      </c>
      <c r="R8" s="82">
        <f>'[2]9. FP SDB (RO)'!V$4</f>
        <v>67.934932971667735</v>
      </c>
      <c r="S8" s="82">
        <f>'[2]9. FP SDB (RO)'!W$4</f>
        <v>67.905691138756936</v>
      </c>
      <c r="T8" s="82">
        <f>'[2]9. FP SDB (RO)'!X$4</f>
        <v>67.886853642858355</v>
      </c>
      <c r="U8" s="82">
        <f>'[2]9. FP SDB (RO)'!Y$4</f>
        <v>67.883565387401006</v>
      </c>
      <c r="V8" s="82">
        <f>'[2]9. FP SDB (RO)'!Z$4</f>
        <v>67.892279907407243</v>
      </c>
      <c r="W8" s="82">
        <f>'[2]9. FP SDB (RO)'!AA$4</f>
        <v>69.068857211768986</v>
      </c>
      <c r="X8" s="82">
        <f>'[2]9. FP SDB (RO)'!AB$4</f>
        <v>68.957740610465763</v>
      </c>
      <c r="Y8" s="82">
        <f>'[2]9. FP SDB (RO)'!AC$4</f>
        <v>68.845664464013126</v>
      </c>
      <c r="Z8" s="82">
        <f>'[2]9. FP SDB (RO)'!AD$4</f>
        <v>68.744138548859894</v>
      </c>
      <c r="AA8" s="82">
        <f>'[2]9. FP SDB (RO)'!AE$4</f>
        <v>68.653752666653531</v>
      </c>
      <c r="AB8" s="82">
        <f>'[2]9. FP SDB (RO)'!AF$4</f>
        <v>68.643065359296102</v>
      </c>
      <c r="AC8" s="82">
        <f>'[2]9. FP SDB (RO)'!AG$4</f>
        <v>68.640799871052053</v>
      </c>
      <c r="AD8" s="82">
        <f>'[2]9. FP SDB (RO)'!AH$4</f>
        <v>68.642021926706974</v>
      </c>
      <c r="AE8" s="82">
        <f>'[2]9. FP SDB (RO)'!AI$4</f>
        <v>68.644793908801958</v>
      </c>
      <c r="AF8" s="82">
        <f>'[2]9. FP SDB (RO)'!AJ$4</f>
        <v>68.653103058109465</v>
      </c>
      <c r="AG8" s="85">
        <f>'[2]9. FP SDB (RO)'!AK$4</f>
        <v>68.72926497412162</v>
      </c>
      <c r="AH8" s="85">
        <f>'[2]9. FP SDB (RO)'!AL$4</f>
        <v>68.794865237480536</v>
      </c>
      <c r="AI8" s="85">
        <f>'[2]9. FP SDB (RO)'!AM$4</f>
        <v>68.862068291270731</v>
      </c>
      <c r="AJ8" s="85">
        <f>'[2]9. FP SDB (RO)'!AN$4</f>
        <v>68.930678961189329</v>
      </c>
      <c r="AK8" s="85">
        <f>'[2]9. FP SDB (RO)'!AO$4</f>
        <v>69.000523118756831</v>
      </c>
      <c r="AL8" s="85">
        <f>'[2]9. FP SDB (RO)'!AP$4</f>
        <v>68.88552478712009</v>
      </c>
      <c r="AM8" s="85">
        <f>'[2]9. FP SDB (RO)'!AQ$4</f>
        <v>68.771464292639024</v>
      </c>
      <c r="AN8" s="85">
        <f>'[2]9. FP SDB (RO)'!AR$4</f>
        <v>68.658215763663648</v>
      </c>
      <c r="AO8" s="85">
        <f>'[2]9. FP SDB (RO)'!AS$4</f>
        <v>68.545665565663782</v>
      </c>
      <c r="AP8" s="85">
        <f>'[2]9. FP SDB (RO)'!AT$4</f>
        <v>68.433710811052961</v>
      </c>
      <c r="AQ8" s="85">
        <f>'[2]9. FP SDB (RO)'!AU$4</f>
        <v>68.422951170881632</v>
      </c>
      <c r="AR8" s="85">
        <f>'[2]9. FP SDB (RO)'!AV$4</f>
        <v>68.401428813933762</v>
      </c>
      <c r="AS8" s="85">
        <f>'[2]9. FP SDB (RO)'!AW$4</f>
        <v>68.379137716576921</v>
      </c>
      <c r="AT8" s="85">
        <f>'[2]9. FP SDB (RO)'!AX$4</f>
        <v>68.357042375615421</v>
      </c>
      <c r="AU8" s="85">
        <f>'[2]9. FP SDB (RO)'!AY$4</f>
        <v>68.334455741397292</v>
      </c>
      <c r="AV8" s="85">
        <f>'[2]9. FP SDB (RO)'!AZ$4</f>
        <v>68.284256147927422</v>
      </c>
      <c r="AW8" s="85">
        <f>'[2]9. FP SDB (RO)'!BA$4</f>
        <v>68.234049647199456</v>
      </c>
      <c r="AX8" s="85">
        <f>'[2]9. FP SDB (RO)'!BB$4</f>
        <v>68.183787586780156</v>
      </c>
      <c r="AY8" s="85">
        <f>'[2]9. FP SDB (RO)'!BC$4</f>
        <v>68.133425076815726</v>
      </c>
      <c r="AZ8" s="85">
        <f>'[2]9. FP SDB (RO)'!BD$4</f>
        <v>68.082920612319271</v>
      </c>
      <c r="BA8" s="85">
        <f>'[2]9. FP SDB (RO)'!BE$4</f>
        <v>68.159459308858274</v>
      </c>
      <c r="BB8" s="85">
        <f>'[2]9. FP SDB (RO)'!BF$4</f>
        <v>68.235781900447549</v>
      </c>
      <c r="BC8" s="85">
        <f>'[2]9. FP SDB (RO)'!BG$4</f>
        <v>68.311855185188719</v>
      </c>
      <c r="BD8" s="85">
        <f>'[2]9. FP SDB (RO)'!BH$4</f>
        <v>68.387662336517721</v>
      </c>
      <c r="BE8" s="85">
        <f>'[2]9. FP SDB (RO)'!BI$4</f>
        <v>68.462098489499553</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309</v>
      </c>
      <c r="D9" s="26" t="s">
        <v>358</v>
      </c>
      <c r="E9" s="26" t="s">
        <v>101</v>
      </c>
      <c r="F9" s="26">
        <v>2</v>
      </c>
      <c r="H9" s="82">
        <f>'[2]9. FP SDB (RO)'!L$5</f>
        <v>96.520430402112851</v>
      </c>
      <c r="I9" s="82">
        <f>'[2]9. FP SDB (RO)'!M$5</f>
        <v>72.560616313848925</v>
      </c>
      <c r="J9" s="82">
        <f>'[2]9. FP SDB (RO)'!N$5</f>
        <v>72.463229904247882</v>
      </c>
      <c r="K9" s="82">
        <f>'[2]9. FP SDB (RO)'!O$5</f>
        <v>73.989041839562461</v>
      </c>
      <c r="L9" s="82">
        <f>'[2]9. FP SDB (RO)'!P$5</f>
        <v>63.430331498732123</v>
      </c>
      <c r="M9" s="82">
        <f>'[2]9. FP SDB (RO)'!Q$5</f>
        <v>65.527667638071335</v>
      </c>
      <c r="N9" s="82">
        <f>'[2]9. FP SDB (RO)'!R$5</f>
        <v>65.562104586747154</v>
      </c>
      <c r="O9" s="82">
        <f>'[2]9. FP SDB (RO)'!S$5</f>
        <v>76.78304308032736</v>
      </c>
      <c r="P9" s="82">
        <f>'[2]9. FP SDB (RO)'!T$5</f>
        <v>76.854584366960921</v>
      </c>
      <c r="Q9" s="82">
        <f>'[2]9. FP SDB (RO)'!U$5</f>
        <v>77.501467405455401</v>
      </c>
      <c r="R9" s="82">
        <f>'[2]9. FP SDB (RO)'!V$5</f>
        <v>77.534932971667729</v>
      </c>
      <c r="S9" s="82">
        <f>'[2]9. FP SDB (RO)'!W$5</f>
        <v>77.50569113875693</v>
      </c>
      <c r="T9" s="82">
        <f>'[2]9. FP SDB (RO)'!X$5</f>
        <v>77.48685364285835</v>
      </c>
      <c r="U9" s="82">
        <f>'[2]9. FP SDB (RO)'!Y$5</f>
        <v>77.483565387401001</v>
      </c>
      <c r="V9" s="82">
        <f>'[2]9. FP SDB (RO)'!Z$5</f>
        <v>77.492279907407237</v>
      </c>
      <c r="W9" s="82">
        <f>'[2]9. FP SDB (RO)'!AA$5</f>
        <v>78.66885721176898</v>
      </c>
      <c r="X9" s="82">
        <f>'[2]9. FP SDB (RO)'!AB$5</f>
        <v>78.557740610465757</v>
      </c>
      <c r="Y9" s="82">
        <f>'[2]9. FP SDB (RO)'!AC$5</f>
        <v>78.44566446401312</v>
      </c>
      <c r="Z9" s="82">
        <f>'[2]9. FP SDB (RO)'!AD$5</f>
        <v>78.344138548859888</v>
      </c>
      <c r="AA9" s="82">
        <f>'[2]9. FP SDB (RO)'!AE$5</f>
        <v>78.253752666653526</v>
      </c>
      <c r="AB9" s="82">
        <f>'[2]9. FP SDB (RO)'!AF$5</f>
        <v>78.243065359296097</v>
      </c>
      <c r="AC9" s="82">
        <f>'[2]9. FP SDB (RO)'!AG$5</f>
        <v>78.240799871052047</v>
      </c>
      <c r="AD9" s="82">
        <f>'[2]9. FP SDB (RO)'!AH$5</f>
        <v>78.242021926706968</v>
      </c>
      <c r="AE9" s="82">
        <f>'[2]9. FP SDB (RO)'!AI$5</f>
        <v>78.244793908801952</v>
      </c>
      <c r="AF9" s="82">
        <f>'[2]9. FP SDB (RO)'!AJ$5</f>
        <v>78.25310305810946</v>
      </c>
      <c r="AG9" s="85">
        <f>'[2]9. FP SDB (RO)'!AK$5</f>
        <v>78.329264974121614</v>
      </c>
      <c r="AH9" s="85">
        <f>'[2]9. FP SDB (RO)'!AL$5</f>
        <v>78.394865237480531</v>
      </c>
      <c r="AI9" s="85">
        <f>'[2]9. FP SDB (RO)'!AM$5</f>
        <v>78.462068291270725</v>
      </c>
      <c r="AJ9" s="85">
        <f>'[2]9. FP SDB (RO)'!AN$5</f>
        <v>78.530678961189324</v>
      </c>
      <c r="AK9" s="85">
        <f>'[2]9. FP SDB (RO)'!AO$5</f>
        <v>78.600523118756826</v>
      </c>
      <c r="AL9" s="85">
        <f>'[2]9. FP SDB (RO)'!AP$5</f>
        <v>78.485524787120085</v>
      </c>
      <c r="AM9" s="85">
        <f>'[2]9. FP SDB (RO)'!AQ$5</f>
        <v>78.371464292639018</v>
      </c>
      <c r="AN9" s="85">
        <f>'[2]9. FP SDB (RO)'!AR$5</f>
        <v>78.258215763663642</v>
      </c>
      <c r="AO9" s="85">
        <f>'[2]9. FP SDB (RO)'!AS$5</f>
        <v>78.145665565663776</v>
      </c>
      <c r="AP9" s="85">
        <f>'[2]9. FP SDB (RO)'!AT$5</f>
        <v>78.033710811052956</v>
      </c>
      <c r="AQ9" s="85">
        <f>'[2]9. FP SDB (RO)'!AU$5</f>
        <v>78.022951170881626</v>
      </c>
      <c r="AR9" s="85">
        <f>'[2]9. FP SDB (RO)'!AV$5</f>
        <v>78.001428813933757</v>
      </c>
      <c r="AS9" s="85">
        <f>'[2]9. FP SDB (RO)'!AW$5</f>
        <v>77.979137716576915</v>
      </c>
      <c r="AT9" s="85">
        <f>'[2]9. FP SDB (RO)'!AX$5</f>
        <v>77.957042375615416</v>
      </c>
      <c r="AU9" s="85">
        <f>'[2]9. FP SDB (RO)'!AY$5</f>
        <v>77.934455741397286</v>
      </c>
      <c r="AV9" s="85">
        <f>'[2]9. FP SDB (RO)'!AZ$5</f>
        <v>77.884256147927417</v>
      </c>
      <c r="AW9" s="85">
        <f>'[2]9. FP SDB (RO)'!BA$5</f>
        <v>77.83404964719945</v>
      </c>
      <c r="AX9" s="85">
        <f>'[2]9. FP SDB (RO)'!BB$5</f>
        <v>77.78378758678015</v>
      </c>
      <c r="AY9" s="85">
        <f>'[2]9. FP SDB (RO)'!BC$5</f>
        <v>77.73342507681572</v>
      </c>
      <c r="AZ9" s="85">
        <f>'[2]9. FP SDB (RO)'!BD$5</f>
        <v>77.682920612319265</v>
      </c>
      <c r="BA9" s="85">
        <f>'[2]9. FP SDB (RO)'!BE$5</f>
        <v>77.759459308858268</v>
      </c>
      <c r="BB9" s="85">
        <f>'[2]9. FP SDB (RO)'!BF$5</f>
        <v>77.835781900447543</v>
      </c>
      <c r="BC9" s="85">
        <f>'[2]9. FP SDB (RO)'!BG$5</f>
        <v>77.911855185188713</v>
      </c>
      <c r="BD9" s="85">
        <f>'[2]9. FP SDB (RO)'!BH$5</f>
        <v>77.987662336517715</v>
      </c>
      <c r="BE9" s="85">
        <f>'[2]9. FP SDB (RO)'!BI$5</f>
        <v>78.062098489499547</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311</v>
      </c>
      <c r="D10" s="26" t="s">
        <v>359</v>
      </c>
      <c r="E10" s="26" t="s">
        <v>101</v>
      </c>
      <c r="F10" s="26">
        <v>2</v>
      </c>
      <c r="H10" s="82">
        <f>'[2]9. FP SDB (RO)'!L$8</f>
        <v>4.2007909152379401</v>
      </c>
      <c r="I10" s="82">
        <f>'[2]9. FP SDB (RO)'!M$8</f>
        <v>4.1448281265664688</v>
      </c>
      <c r="J10" s="82">
        <f>'[2]9. FP SDB (RO)'!N$8</f>
        <v>4.0888653378949984</v>
      </c>
      <c r="K10" s="82">
        <f>'[2]9. FP SDB (RO)'!O$8</f>
        <v>4.032902549223528</v>
      </c>
      <c r="L10" s="82">
        <f>'[2]9. FP SDB (RO)'!P$8</f>
        <v>3.9769397605520567</v>
      </c>
      <c r="M10" s="82">
        <f>'[2]9. FP SDB (RO)'!Q$8</f>
        <v>4.0172336917823515</v>
      </c>
      <c r="N10" s="82">
        <f>'[2]9. FP SDB (RO)'!R$8</f>
        <v>4.0575276230126462</v>
      </c>
      <c r="O10" s="82">
        <f>'[2]9. FP SDB (RO)'!S$8</f>
        <v>4.097821554242941</v>
      </c>
      <c r="P10" s="82">
        <f>'[2]9. FP SDB (RO)'!T$8</f>
        <v>4.1381154854732358</v>
      </c>
      <c r="Q10" s="82">
        <f>'[2]9. FP SDB (RO)'!U$8</f>
        <v>4.1784094167035306</v>
      </c>
      <c r="R10" s="82">
        <f>'[2]9. FP SDB (RO)'!V$8</f>
        <v>4.2328859767311684</v>
      </c>
      <c r="S10" s="82">
        <f>'[2]9. FP SDB (RO)'!W$8</f>
        <v>4.2873625367588062</v>
      </c>
      <c r="T10" s="82">
        <f>'[2]9. FP SDB (RO)'!X$8</f>
        <v>4.341839096786444</v>
      </c>
      <c r="U10" s="82">
        <f>'[2]9. FP SDB (RO)'!Y$8</f>
        <v>4.3963156568140818</v>
      </c>
      <c r="V10" s="82">
        <f>'[2]9. FP SDB (RO)'!Z$8</f>
        <v>4.4507922168417196</v>
      </c>
      <c r="W10" s="82">
        <f>'[2]9. FP SDB (RO)'!AA$8</f>
        <v>4.4207314053994793</v>
      </c>
      <c r="X10" s="82">
        <f>'[2]9. FP SDB (RO)'!AB$8</f>
        <v>4.390670593957239</v>
      </c>
      <c r="Y10" s="82">
        <f>'[2]9. FP SDB (RO)'!AC$8</f>
        <v>4.3606097825149988</v>
      </c>
      <c r="Z10" s="82">
        <f>'[2]9. FP SDB (RO)'!AD$8</f>
        <v>4.3305489710727585</v>
      </c>
      <c r="AA10" s="82">
        <f>'[2]9. FP SDB (RO)'!AE$8</f>
        <v>4.3004881596305182</v>
      </c>
      <c r="AB10" s="82">
        <f>'[2]9. FP SDB (RO)'!AF$8</f>
        <v>4.3153567361578986</v>
      </c>
      <c r="AC10" s="82">
        <f>'[2]9. FP SDB (RO)'!AG$8</f>
        <v>4.3302253126852772</v>
      </c>
      <c r="AD10" s="82">
        <f>'[2]9. FP SDB (RO)'!AH$8</f>
        <v>4.3450938892126576</v>
      </c>
      <c r="AE10" s="82">
        <f>'[2]9. FP SDB (RO)'!AI$8</f>
        <v>4.3599624657400362</v>
      </c>
      <c r="AF10" s="82">
        <f>'[2]9. FP SDB (RO)'!AJ$8</f>
        <v>4.3748310422674166</v>
      </c>
      <c r="AG10" s="85">
        <f>'[2]9. FP SDB (RO)'!AK$8</f>
        <v>4.4398094495414711</v>
      </c>
      <c r="AH10" s="85">
        <f>'[2]9. FP SDB (RO)'!AL$8</f>
        <v>4.5047878568155255</v>
      </c>
      <c r="AI10" s="85">
        <f>'[2]9. FP SDB (RO)'!AM$8</f>
        <v>4.56976626408958</v>
      </c>
      <c r="AJ10" s="85">
        <f>'[2]9. FP SDB (RO)'!AN$8</f>
        <v>4.6347446713636344</v>
      </c>
      <c r="AK10" s="85">
        <f>'[2]9. FP SDB (RO)'!AO$8</f>
        <v>4.6997230786376889</v>
      </c>
      <c r="AL10" s="85">
        <f>'[2]9. FP SDB (RO)'!AP$8</f>
        <v>4.6426479782545389</v>
      </c>
      <c r="AM10" s="85">
        <f>'[2]9. FP SDB (RO)'!AQ$8</f>
        <v>4.5855728778713889</v>
      </c>
      <c r="AN10" s="85">
        <f>'[2]9. FP SDB (RO)'!AR$8</f>
        <v>4.5284977774882371</v>
      </c>
      <c r="AO10" s="85">
        <f>'[2]9. FP SDB (RO)'!AS$8</f>
        <v>4.4714226771050871</v>
      </c>
      <c r="AP10" s="85">
        <f>'[2]9. FP SDB (RO)'!AT$8</f>
        <v>4.4143475767219371</v>
      </c>
      <c r="AQ10" s="85">
        <f>'[2]9. FP SDB (RO)'!AU$8</f>
        <v>4.4147363786590148</v>
      </c>
      <c r="AR10" s="85">
        <f>'[2]9. FP SDB (RO)'!AV$8</f>
        <v>4.4151251805960925</v>
      </c>
      <c r="AS10" s="85">
        <f>'[2]9. FP SDB (RO)'!AW$8</f>
        <v>4.4155139825331702</v>
      </c>
      <c r="AT10" s="85">
        <f>'[2]9. FP SDB (RO)'!AX$8</f>
        <v>4.4159027844702479</v>
      </c>
      <c r="AU10" s="85">
        <f>'[2]9. FP SDB (RO)'!AY$8</f>
        <v>4.4162915864073256</v>
      </c>
      <c r="AV10" s="85">
        <f>'[2]9. FP SDB (RO)'!AZ$8</f>
        <v>4.3959729211221399</v>
      </c>
      <c r="AW10" s="85">
        <f>'[2]9. FP SDB (RO)'!BA$8</f>
        <v>4.3756542558369551</v>
      </c>
      <c r="AX10" s="85">
        <f>'[2]9. FP SDB (RO)'!BB$8</f>
        <v>4.3553355905517686</v>
      </c>
      <c r="AY10" s="85">
        <f>'[2]9. FP SDB (RO)'!BC$8</f>
        <v>4.3350169252665838</v>
      </c>
      <c r="AZ10" s="85">
        <f>'[2]9. FP SDB (RO)'!BD$8</f>
        <v>4.3146982599813981</v>
      </c>
      <c r="BA10" s="85">
        <f>'[2]9. FP SDB (RO)'!BE$8</f>
        <v>4.455307987553903</v>
      </c>
      <c r="BB10" s="85">
        <f>'[2]9. FP SDB (RO)'!BF$8</f>
        <v>4.5959177151264079</v>
      </c>
      <c r="BC10" s="85">
        <f>'[2]9. FP SDB (RO)'!BG$8</f>
        <v>4.736527442698911</v>
      </c>
      <c r="BD10" s="85">
        <f>'[2]9. FP SDB (RO)'!BH$8</f>
        <v>4.8771371702714159</v>
      </c>
      <c r="BE10" s="85">
        <f>'[2]9. FP SDB (RO)'!BI$8</f>
        <v>5.0177468978439208</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313</v>
      </c>
      <c r="D11" s="26" t="s">
        <v>360</v>
      </c>
      <c r="E11" s="26" t="s">
        <v>101</v>
      </c>
      <c r="F11" s="26">
        <v>2</v>
      </c>
      <c r="H11" s="84">
        <f>'[2]9. FP SDB (RO)'!L$10</f>
        <v>23.375644397946225</v>
      </c>
      <c r="I11" s="84">
        <f>'[2]9. FP SDB (RO)'!M$10</f>
        <v>-9.254966831985012E-2</v>
      </c>
      <c r="J11" s="84">
        <f>'[2]9. FP SDB (RO)'!N$10</f>
        <v>0.21616412576330202</v>
      </c>
      <c r="K11" s="84">
        <f>'[2]9. FP SDB (RO)'!O$10</f>
        <v>2.2321991990666783</v>
      </c>
      <c r="L11" s="84">
        <f>'[2]9. FP SDB (RO)'!P$10</f>
        <v>-8.0504995792790695</v>
      </c>
      <c r="M11" s="84">
        <f>'[2]9. FP SDB (RO)'!Q$10</f>
        <v>-5.4020049880385699</v>
      </c>
      <c r="N11" s="84">
        <f>'[2]9. FP SDB (RO)'!R$10</f>
        <v>-5.0018386660034366</v>
      </c>
      <c r="O11" s="84">
        <f>'[2]9. FP SDB (RO)'!S$10</f>
        <v>6.765757854843045</v>
      </c>
      <c r="P11" s="84">
        <f>'[2]9. FP SDB (RO)'!T$10</f>
        <v>7.3316359132660125</v>
      </c>
      <c r="Q11" s="84">
        <f>'[2]9. FP SDB (RO)'!U$10</f>
        <v>8.6619230209109332</v>
      </c>
      <c r="R11" s="84">
        <f>'[2]9. FP SDB (RO)'!V$10</f>
        <v>10.448876036272949</v>
      </c>
      <c r="S11" s="84">
        <f>'[2]9. FP SDB (RO)'!W$10</f>
        <v>10.332971866634935</v>
      </c>
      <c r="T11" s="84">
        <f>'[2]9. FP SDB (RO)'!X$10</f>
        <v>10.217067696996928</v>
      </c>
      <c r="U11" s="84">
        <f>'[2]9. FP SDB (RO)'!Y$10</f>
        <v>10.101163527358914</v>
      </c>
      <c r="V11" s="84">
        <f>'[2]9. FP SDB (RO)'!Z$10</f>
        <v>9.9852593577208921</v>
      </c>
      <c r="W11" s="84">
        <f>'[2]9. FP SDB (RO)'!AA$10</f>
        <v>12.619613646599852</v>
      </c>
      <c r="X11" s="84">
        <f>'[2]9. FP SDB (RO)'!AB$10</f>
        <v>12.453992116478808</v>
      </c>
      <c r="Y11" s="84">
        <f>'[2]9. FP SDB (RO)'!AC$10</f>
        <v>12.288370586357736</v>
      </c>
      <c r="Z11" s="84">
        <f>'[2]9. FP SDB (RO)'!AD$10</f>
        <v>12.1227490562367</v>
      </c>
      <c r="AA11" s="84">
        <f>'[2]9. FP SDB (RO)'!AE$10</f>
        <v>11.957127526115663</v>
      </c>
      <c r="AB11" s="84">
        <f>'[2]9. FP SDB (RO)'!AF$10</f>
        <v>13.226875573274352</v>
      </c>
      <c r="AC11" s="84">
        <f>'[2]9. FP SDB (RO)'!AG$10</f>
        <v>13.099977104433046</v>
      </c>
      <c r="AD11" s="84">
        <f>'[2]9. FP SDB (RO)'!AH$10</f>
        <v>12.97307863559176</v>
      </c>
      <c r="AE11" s="84">
        <f>'[2]9. FP SDB (RO)'!AI$10</f>
        <v>12.846180166750468</v>
      </c>
      <c r="AF11" s="84">
        <f>'[2]9. FP SDB (RO)'!AJ$10</f>
        <v>12.719281697909167</v>
      </c>
      <c r="AG11" s="85">
        <f>'[2]9. FP SDB (RO)'!AK$10</f>
        <v>13.794513100447503</v>
      </c>
      <c r="AH11" s="85">
        <f>'[2]9. FP SDB (RO)'!AL$10</f>
        <v>13.686439379985842</v>
      </c>
      <c r="AI11" s="85">
        <f>'[2]9. FP SDB (RO)'!AM$10</f>
        <v>13.578365659524174</v>
      </c>
      <c r="AJ11" s="85">
        <f>'[2]9. FP SDB (RO)'!AN$10</f>
        <v>13.47029193906252</v>
      </c>
      <c r="AK11" s="85">
        <f>'[2]9. FP SDB (RO)'!AO$10</f>
        <v>13.36221821860088</v>
      </c>
      <c r="AL11" s="85">
        <f>'[2]9. FP SDB (RO)'!AP$10</f>
        <v>13.580277841881665</v>
      </c>
      <c r="AM11" s="85">
        <f>'[2]9. FP SDB (RO)'!AQ$10</f>
        <v>13.408337465162479</v>
      </c>
      <c r="AN11" s="85">
        <f>'[2]9. FP SDB (RO)'!AR$10</f>
        <v>13.236397088443272</v>
      </c>
      <c r="AO11" s="85">
        <f>'[2]9. FP SDB (RO)'!AS$10</f>
        <v>13.064456711724072</v>
      </c>
      <c r="AP11" s="85">
        <f>'[2]9. FP SDB (RO)'!AT$10</f>
        <v>12.892516335004871</v>
      </c>
      <c r="AQ11" s="85">
        <f>'[2]9. FP SDB (RO)'!AU$10</f>
        <v>13.123805154700342</v>
      </c>
      <c r="AR11" s="85">
        <f>'[2]9. FP SDB (RO)'!AV$10</f>
        <v>12.9950939743958</v>
      </c>
      <c r="AS11" s="85">
        <f>'[2]9. FP SDB (RO)'!AW$10</f>
        <v>12.86638279409128</v>
      </c>
      <c r="AT11" s="85">
        <f>'[2]9. FP SDB (RO)'!AX$10</f>
        <v>12.73767161378678</v>
      </c>
      <c r="AU11" s="85">
        <f>'[2]9. FP SDB (RO)'!AY$10</f>
        <v>12.608960433482224</v>
      </c>
      <c r="AV11" s="85">
        <f>'[2]9. FP SDB (RO)'!AZ$10</f>
        <v>12.747699032797367</v>
      </c>
      <c r="AW11" s="85">
        <f>'[2]9. FP SDB (RO)'!BA$10</f>
        <v>12.616437632112543</v>
      </c>
      <c r="AX11" s="85">
        <f>'[2]9. FP SDB (RO)'!BB$10</f>
        <v>12.485176231427694</v>
      </c>
      <c r="AY11" s="85">
        <f>'[2]9. FP SDB (RO)'!BC$10</f>
        <v>12.353914830742841</v>
      </c>
      <c r="AZ11" s="85">
        <f>'[2]9. FP SDB (RO)'!BD$10</f>
        <v>12.222653430057981</v>
      </c>
      <c r="BA11" s="85">
        <f>'[2]9. FP SDB (RO)'!BE$10</f>
        <v>12.317687205574584</v>
      </c>
      <c r="BB11" s="85">
        <f>'[2]9. FP SDB (RO)'!BF$10</f>
        <v>12.152720981091175</v>
      </c>
      <c r="BC11" s="85">
        <f>'[2]9. FP SDB (RO)'!BG$10</f>
        <v>11.98775475660776</v>
      </c>
      <c r="BD11" s="85">
        <f>'[2]9. FP SDB (RO)'!BH$10</f>
        <v>11.822788532124372</v>
      </c>
      <c r="BE11" s="85">
        <f>'[2]9. FP SDB (RO)'!BI$10</f>
        <v>11.657822307640942</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113</v>
      </c>
    </row>
    <row r="16" spans="1:88" x14ac:dyDescent="0.25"/>
    <row r="17" spans="2:9" x14ac:dyDescent="0.25">
      <c r="B17" s="46"/>
      <c r="C17" t="s">
        <v>114</v>
      </c>
    </row>
    <row r="18" spans="2:9" x14ac:dyDescent="0.25"/>
    <row r="19" spans="2:9" x14ac:dyDescent="0.25">
      <c r="B19" s="47"/>
      <c r="C19" t="s">
        <v>115</v>
      </c>
    </row>
    <row r="20" spans="2:9" x14ac:dyDescent="0.25"/>
    <row r="21" spans="2:9" x14ac:dyDescent="0.25"/>
    <row r="22" spans="2:9" x14ac:dyDescent="0.25"/>
    <row r="23" spans="2:9" ht="14.4" x14ac:dyDescent="0.3">
      <c r="B23" s="123" t="s">
        <v>361</v>
      </c>
      <c r="C23" s="124"/>
      <c r="D23" s="124"/>
      <c r="E23" s="124"/>
      <c r="F23" s="124"/>
      <c r="G23" s="124"/>
      <c r="H23" s="124"/>
      <c r="I23" s="125"/>
    </row>
    <row r="24" spans="2:9" x14ac:dyDescent="0.25"/>
    <row r="25" spans="2:9" s="6" customFormat="1" x14ac:dyDescent="0.25">
      <c r="B25" s="48" t="s">
        <v>70</v>
      </c>
      <c r="C25" s="126" t="s">
        <v>118</v>
      </c>
      <c r="D25" s="126"/>
      <c r="E25" s="126"/>
      <c r="F25" s="126"/>
      <c r="G25" s="126"/>
      <c r="H25" s="126"/>
      <c r="I25" s="126"/>
    </row>
    <row r="26" spans="2:9" s="6" customFormat="1" ht="76.95" customHeight="1" x14ac:dyDescent="0.25">
      <c r="B26" s="49">
        <v>1</v>
      </c>
      <c r="C26" s="114" t="s">
        <v>362</v>
      </c>
      <c r="D26" s="115"/>
      <c r="E26" s="115"/>
      <c r="F26" s="115"/>
      <c r="G26" s="115"/>
      <c r="H26" s="115"/>
      <c r="I26" s="115"/>
    </row>
    <row r="27" spans="2:9" s="6" customFormat="1" ht="54" customHeight="1" x14ac:dyDescent="0.25">
      <c r="B27" s="49">
        <v>2</v>
      </c>
      <c r="C27" s="114" t="s">
        <v>363</v>
      </c>
      <c r="D27" s="115"/>
      <c r="E27" s="115"/>
      <c r="F27" s="115"/>
      <c r="G27" s="115"/>
      <c r="H27" s="115"/>
      <c r="I27" s="115"/>
    </row>
    <row r="28" spans="2:9" s="6" customFormat="1" ht="58.2" customHeight="1" x14ac:dyDescent="0.25">
      <c r="B28" s="49">
        <v>3</v>
      </c>
      <c r="C28" s="114" t="s">
        <v>364</v>
      </c>
      <c r="D28" s="115"/>
      <c r="E28" s="115"/>
      <c r="F28" s="115"/>
      <c r="G28" s="115"/>
      <c r="H28" s="115"/>
      <c r="I28" s="115"/>
    </row>
    <row r="29" spans="2:9" s="6" customFormat="1" ht="61.2" customHeight="1" x14ac:dyDescent="0.25">
      <c r="B29" s="49">
        <v>4</v>
      </c>
      <c r="C29" s="114" t="s">
        <v>319</v>
      </c>
      <c r="D29" s="115"/>
      <c r="E29" s="115"/>
      <c r="F29" s="115"/>
      <c r="G29" s="115"/>
      <c r="H29" s="115"/>
      <c r="I29" s="115"/>
    </row>
    <row r="30" spans="2:9" s="6" customFormat="1" ht="58.5" customHeight="1" x14ac:dyDescent="0.25">
      <c r="B30" s="49">
        <v>5</v>
      </c>
      <c r="C30" s="114" t="s">
        <v>365</v>
      </c>
      <c r="D30" s="115"/>
      <c r="E30" s="115"/>
      <c r="F30" s="115"/>
      <c r="G30" s="115"/>
      <c r="H30" s="115"/>
      <c r="I30" s="115"/>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CB78D3-F1C6-483F-AE28-92447143F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