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1" documentId="8_{FB49F644-5E9A-44DA-BBB6-837A17895266}" xr6:coauthVersionLast="46" xr6:coauthVersionMax="47" xr10:uidLastSave="{D6895DD6-48F0-4766-B609-3797816852AB}"/>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<sst xmlns="http://schemas.openxmlformats.org/spreadsheetml/2006/main" count="1505" uniqueCount="530">
  <si>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</si>
  <si>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</si>
  <si>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</si>
  <si>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</si>
  <si>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</si>
  <si>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</si>
  <si>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</si>
  <si>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Sussex Hastings</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</si>
  <si>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</si>
  <si>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</si>
  <si>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</si>
  <si>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</si>
  <si>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</si>
  <si>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</si>
  <si>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</si>
  <si>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 xml:space="preserve">https://www.southernwater.co.uk/media/1705/sussex_hastings.zip </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</si>
  <si>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</si>
  <si>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</si>
  <si>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</si>
  <si>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</si>
  <si>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</si>
  <si>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</si>
  <si>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</si>
  <si>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</si>
  <si>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</si>
  <si>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</si>
  <si>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</si>
  <si>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</si>
  <si>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</si>
  <si>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</si>
  <si>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</si>
  <si>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</si>
  <si>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</si>
  <si>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</si>
  <si>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</si>
  <si>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</si>
  <si>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</si>
  <si>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</si>
  <si>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</si>
  <si>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</si>
  <si>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</si>
  <si>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</si>
  <si>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</si>
  <si>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</si>
  <si>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</si>
  <si>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</si>
  <si>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</si>
  <si>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</si>
  <si>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</si>
  <si>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</si>
  <si>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</si>
  <si>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</si>
  <si>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</si>
  <si>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</si>
  <si>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</si>
  <si>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</si>
  <si>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</si>
  <si>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</si>
  <si>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</si>
  <si>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</si>
  <si>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</si>
  <si>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</si>
  <si>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</si>
  <si>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</si>
  <si>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</si>
  <si>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</si>
  <si>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</si>
  <si>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</si>
  <si>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</si>
  <si>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</si>
  <si>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</si>
  <si>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</si>
  <si>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</si>
  <si>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</si>
  <si>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</si>
  <si>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</si>
  <si>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</si>
  <si>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</si>
  <si>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</si>
  <si>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East Sussex comprising most of the Hastings urban area and extending east to Rye. Total population served is approximately 111,000.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</si>
  <si>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</si>
  <si>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</si>
  <si>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</si>
  <si>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</si>
  <si>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</si>
  <si>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</si>
  <si>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</si>
  <si>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</si>
  <si>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</si>
  <si>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</si>
  <si>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</si>
  <si>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</si>
  <si>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</si>
  <si>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</si>
  <si>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</si>
  <si>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</si>
  <si>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</si>
  <si>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</si>
  <si>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</si>
  <si>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Two sources are asset constrained under this planning scenario, the other is constrained by the abstraction licence.</t>
  </si>
  <si>
    <t>Drought plan option benefits</t>
  </si>
  <si>
    <t>Table 10 – Drought Plan links</t>
  </si>
  <si>
    <t>Ml/d</t>
  </si>
  <si>
    <t xml:space="preserve">Year of first zonal deficit (if any) 
</t>
  </si>
  <si>
    <t>Year</t>
  </si>
  <si>
    <t>No forecast deficit</t>
  </si>
  <si>
    <t>Zone deficit summary</t>
  </si>
  <si>
    <t>High (&gt;10%) / Medium (5-10%) / Low (&lt;5%)</t>
  </si>
  <si>
    <t>A/A</t>
  </si>
  <si>
    <t>Low (0%)</t>
  </si>
  <si>
    <t>Other planning considerations and constraints</t>
  </si>
  <si>
    <t xml:space="preserve">Yield of Darwell and Powerdermill is affected by the yield from Kent Medway (via transfers). Surface water sources at risk of deterioration in raw water quality due to pesticides potentially leading to large deficits. </t>
  </si>
  <si>
    <t>Treatment works details</t>
  </si>
  <si>
    <t>Rye - 0Ml/d - SGW4 - Constrained by Asset/Network Capacity, Hastings - 0Ml/d - SW4 - Constrained by Asset/Network Capacity</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</si>
  <si>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</si>
  <si>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</si>
  <si>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</si>
  <si>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</si>
  <si>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</si>
  <si>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</si>
  <si>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</si>
  <si>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</si>
  <si>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</si>
  <si>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</si>
  <si>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</si>
  <si>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</si>
  <si>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</si>
  <si>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</si>
  <si>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</si>
  <si>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</si>
  <si>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</si>
  <si>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</si>
  <si>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</si>
  <si>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</si>
  <si>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</si>
  <si>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</si>
  <si>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</si>
  <si>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</si>
  <si>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</si>
  <si>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</si>
  <si>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</si>
  <si>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</si>
  <si>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</si>
  <si>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</si>
  <si>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</si>
  <si>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</si>
  <si>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</si>
  <si>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</si>
  <si>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</si>
  <si>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</si>
  <si>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</si>
  <si>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</si>
  <si>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</si>
  <si>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</si>
  <si>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</si>
  <si>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</si>
  <si>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</si>
  <si>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</si>
  <si>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</si>
  <si>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</si>
  <si>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</si>
  <si>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</si>
  <si>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</si>
  <si>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</si>
  <si>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</si>
  <si>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</si>
  <si>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</si>
  <si>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</si>
  <si>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</si>
  <si>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</si>
  <si>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</si>
  <si>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</si>
  <si>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</si>
  <si>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</si>
  <si>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</si>
  <si>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</si>
  <si>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</si>
  <si>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</si>
  <si>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</si>
  <si>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</si>
  <si>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</si>
  <si>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</si>
  <si>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</si>
  <si>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</si>
  <si>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</si>
  <si>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</si>
  <si>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</si>
  <si>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</si>
  <si>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</si>
  <si>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</si>
  <si>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</si>
  <si>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</si>
  <si>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</si>
  <si>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</si>
  <si>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</si>
  <si>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</si>
  <si>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</si>
  <si>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</si>
  <si>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</si>
  <si>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</si>
  <si>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</si>
  <si>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</si>
  <si>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</si>
  <si>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</si>
  <si>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</si>
  <si>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</si>
  <si>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</si>
  <si>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</si>
  <si>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</si>
  <si>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</si>
  <si>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</si>
  <si>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</si>
  <si>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</si>
  <si>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</si>
  <si>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</si>
  <si>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</si>
  <si>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</si>
  <si>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</si>
  <si>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</si>
  <si>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</si>
  <si>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</si>
  <si>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</si>
  <si>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</si>
  <si>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</si>
  <si>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</si>
  <si>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</si>
  <si>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</si>
  <si>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</si>
  <si>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</si>
  <si>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</si>
  <si>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</si>
  <si>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</si>
  <si>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</si>
  <si>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</si>
  <si>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</si>
  <si>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</si>
  <si>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</si>
  <si>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</si>
  <si>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</si>
  <si>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</si>
  <si>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</si>
  <si>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</si>
  <si>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</si>
  <si>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</si>
  <si>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</si>
  <si>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</si>
  <si>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</si>
  <si>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</si>
  <si>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</si>
  <si>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</si>
  <si>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</si>
  <si>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</si>
  <si>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</si>
  <si>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</si>
  <si>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</si>
  <si>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</si>
  <si>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</si>
  <si>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</si>
  <si>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</si>
  <si>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</si>
  <si>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</si>
  <si>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</si>
  <si>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</si>
  <si>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</si>
  <si>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</si>
  <si>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</si>
  <si>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</si>
  <si>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</si>
  <si>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</si>
  <si>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</si>
  <si>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</si>
  <si>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</si>
  <si>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</si>
  <si>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</si>
  <si>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</si>
  <si>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</si>
  <si>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</si>
  <si>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</si>
  <si>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</si>
  <si>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</si>
  <si>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</si>
  <si>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</si>
  <si>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</si>
  <si>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</si>
  <si>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</si>
  <si>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</si>
  <si>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</si>
  <si>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</si>
  <si>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</si>
  <si>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</si>
  <si>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</si>
  <si>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</si>
  <si>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</si>
  <si>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</si>
  <si>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</si>
  <si>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</si>
  <si>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</si>
  <si>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</si>
  <si>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</si>
  <si>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</si>
  <si>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</si>
  <si>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</si>
  <si>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</si>
  <si>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</si>
  <si>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</si>
  <si>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</si>
  <si>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</si>
  <si>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</si>
  <si>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</si>
  <si>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</si>
  <si>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</si>
  <si>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</si>
  <si>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</si>
  <si>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</si>
  <si>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</si>
  <si>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</si>
  <si>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</si>
  <si>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</si>
  <si>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</si>
  <si>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</si>
  <si>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</si>
  <si>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</si>
  <si>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</si>
  <si>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</si>
  <si>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</si>
  <si>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</si>
  <si>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</si>
  <si>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</si>
  <si>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</si>
  <si>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</si>
  <si>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</si>
  <si>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</si>
  <si>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</si>
  <si>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</si>
  <si>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</si>
  <si>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</si>
  <si>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</si>
  <si>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</si>
  <si>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</si>
  <si>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</si>
  <si>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</si>
  <si>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</si>
  <si>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</si>
  <si>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</si>
  <si>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</si>
  <si>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</si>
  <si>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</si>
  <si>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</si>
  <si>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</si>
  <si>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</si>
  <si>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</si>
  <si>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</si>
  <si>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</si>
  <si>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</si>
  <si>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</si>
  <si>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</si>
  <si>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</si>
  <si>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</si>
  <si>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</si>
  <si>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</si>
  <si>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</si>
  <si>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</si>
  <si>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</si>
  <si>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</si>
  <si>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</si>
  <si>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</si>
  <si>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</si>
  <si>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</si>
  <si>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</si>
  <si>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</si>
  <si>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</si>
  <si>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</si>
  <si>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</si>
  <si>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</si>
  <si>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</si>
  <si>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</si>
  <si>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</si>
  <si>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</si>
  <si>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</si>
  <si>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</si>
  <si>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</si>
  <si>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</si>
  <si>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</si>
  <si>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</si>
  <si>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</si>
  <si>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</si>
  <si>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</si>
  <si>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</si>
  <si>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</si>
  <si>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</si>
  <si>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</si>
  <si>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</si>
  <si>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</si>
  <si>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</si>
  <si>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</si>
  <si>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</si>
  <si>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</si>
  <si>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</si>
  <si>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</si>
  <si>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</si>
  <si>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</si>
  <si>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</si>
  <si>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</si>
  <si>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</si>
  <si>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</si>
  <si>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</si>
  <si>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</si>
  <si>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</si>
  <si>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Camber Desalination near Rye Bay 5Ml/d</t>
  </si>
  <si>
    <t>Camber Desalination near Rye Bay 10Ml/d</t>
  </si>
  <si>
    <t>TUBS and NEU Ban - SH WRZ</t>
  </si>
  <si>
    <t>Powdermill Reservoir Drought Permit/Order (2020-2024)</t>
  </si>
  <si>
    <t>Darwell Reservoir (stages 1 (freshet removal) to 3) Drought Permit/Order (2020-2024)</t>
  </si>
  <si>
    <t>WTW effluent to augment storage in Darwell Reservoir (10Ml/d)</t>
  </si>
  <si>
    <t>Pesticide catchment management / treatment – Darwell Reservoir</t>
  </si>
  <si>
    <t>Pesticide catchment management / treatment – Powdermill Reservoir</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</si>
  <si>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</si>
  <si>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</si>
  <si>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</si>
  <si>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</si>
  <si>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</si>
  <si>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</si>
  <si>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</si>
  <si>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</si>
  <si>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</si>
  <si>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</si>
  <si>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</si>
  <si>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</si>
  <si>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</si>
  <si>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</si>
  <si>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</si>
  <si>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</si>
  <si>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</si>
  <si>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DES_Cam5</t>
  </si>
  <si>
    <t>DES_Cam10</t>
  </si>
  <si>
    <t>DO_DI-SH</t>
  </si>
  <si>
    <t>DO_SI_Pow</t>
  </si>
  <si>
    <t>DO_SI_Dar</t>
  </si>
  <si>
    <t>PWR_Dar10</t>
  </si>
  <si>
    <t>CM_Dar</t>
  </si>
  <si>
    <t>CM_Pow</t>
  </si>
  <si>
    <t>LM_AcLog_SH</t>
  </si>
  <si>
    <t>LM_RemSens_SH</t>
  </si>
  <si>
    <t>LM_AddMon_SH</t>
  </si>
  <si>
    <t>LM_CommSPP_SH</t>
  </si>
  <si>
    <t>LM_NetMngSys_SH</t>
  </si>
  <si>
    <t>LM_PresOpt_SH</t>
  </si>
  <si>
    <t>LM_MR_SH</t>
  </si>
  <si>
    <t>LM_Add_SH</t>
  </si>
  <si>
    <t>WEF_Tgt100-SH</t>
  </si>
  <si>
    <t>MET_MAMR1-SH</t>
  </si>
  <si>
    <t>MET_MAMR2-SH</t>
  </si>
  <si>
    <t>LM_SPL-T100-SH</t>
  </si>
  <si>
    <t>LM_SPL1-SH</t>
  </si>
  <si>
    <t>LM_SPL2-SH</t>
  </si>
  <si>
    <t xml:space="preserve">Type of option </t>
  </si>
  <si>
    <t>Table 5: Feasible options
Column E</t>
  </si>
  <si>
    <t>Desalination</t>
  </si>
  <si>
    <t>Demand Interventions</t>
  </si>
  <si>
    <t>Supply Interventions</t>
  </si>
  <si>
    <t>Indirect Potable Water reuse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</si>
  <si>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</si>
  <si>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</si>
  <si>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</si>
  <si>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</si>
  <si>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</si>
  <si>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</si>
  <si>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</si>
  <si>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</si>
  <si>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</si>
  <si>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</si>
  <si>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</si>
  <si>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</si>
  <si>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2016/17</t>
  </si>
  <si>
    <t>2020/21</t>
  </si>
  <si>
    <t>2024/25</t>
  </si>
  <si>
    <t>2021/22</t>
  </si>
  <si>
    <t>2022/23</t>
  </si>
  <si>
    <t>2023/24</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</si>
  <si>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</si>
  <si>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</si>
  <si>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</si>
  <si>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</si>
  <si>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</si>
  <si>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</si>
  <si>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</si>
  <si>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</si>
  <si>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</si>
  <si>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</si>
  <si>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</si>
  <si>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</si>
  <si>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</si>
  <si>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</si>
  <si>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</si>
  <si>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</si>
  <si>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</si>
  <si>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</si>
  <si>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</si>
  <si>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</si>
  <si>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</si>
  <si>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</si>
  <si>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</si>
  <si>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</si>
  <si>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00</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</si>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</sst>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68036</xdr:colOff>
      <xdr:row>7</xdr:row>
      <xdr:rowOff>163286</xdr:rowOff>
    </xdr:from>
    <xdr:to>
      <xdr:col>4</xdr:col>
      <xdr:colOff>3576700</xdr:colOff>
      <xdr:row>14</xdr:row>
      <xdr:rowOff>293968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2179" y="1945822"/>
          <a:ext cx="3508664" cy="19635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4">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F8" sqref="F8"/>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08" t="s">
        <v>368</v>
      </c>
      <c r="C1" s="108"/>
      <c r="D1" s="108"/>
      <c r="E1" s="108"/>
      <c r="F1" s="108"/>
    </row>
    <row r="2" spans="2:44" ht="14.4" thickBot="1" x14ac:dyDescent="0.3"/>
    <row r="3" spans="2:44" ht="16.8" thickBot="1" x14ac:dyDescent="0.3">
      <c r="B3" s="113" t="s">
        <v>3</v>
      </c>
      <c r="C3" s="114"/>
      <c r="D3" s="130" t="str">
        <f>'Cover sheet'!C5</f>
        <v>Southern Water</v>
      </c>
      <c r="E3" s="131"/>
      <c r="F3" s="132"/>
    </row>
    <row r="4" spans="2:44" ht="16.8" thickBot="1" x14ac:dyDescent="0.3">
      <c r="B4" s="113" t="s">
        <v>6</v>
      </c>
      <c r="C4" s="114"/>
      <c r="D4" s="130" t="str">
        <f>'Cover sheet'!C6</f>
        <v>Sussex Hastings</v>
      </c>
      <c r="E4" s="131"/>
      <c r="F4" s="132"/>
    </row>
    <row r="5" spans="2:44"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4.4" thickBot="1" x14ac:dyDescent="0.3">
      <c r="B6" s="61" t="s">
        <v>70</v>
      </c>
      <c r="C6" s="60" t="s">
        <v>153</v>
      </c>
      <c r="D6" s="18" t="s">
        <v>72</v>
      </c>
      <c r="E6" s="18" t="s">
        <v>73</v>
      </c>
      <c r="F6" s="75" t="s">
        <v>74</v>
      </c>
      <c r="H6" s="18" t="s">
        <v>369</v>
      </c>
      <c r="I6" s="18" t="s">
        <v>370</v>
      </c>
      <c r="J6" s="18" t="s">
        <v>371</v>
      </c>
      <c r="K6" s="18" t="s">
        <v>372</v>
      </c>
      <c r="L6" s="18" t="s">
        <v>373</v>
      </c>
      <c r="M6" s="18" t="s">
        <v>374</v>
      </c>
      <c r="N6" s="18" t="s">
        <v>375</v>
      </c>
      <c r="O6" s="18" t="s">
        <v>376</v>
      </c>
      <c r="P6" s="18" t="s">
        <v>377</v>
      </c>
      <c r="Q6" s="18" t="s">
        <v>378</v>
      </c>
      <c r="R6" s="18" t="s">
        <v>379</v>
      </c>
      <c r="S6" s="18" t="s">
        <v>380</v>
      </c>
      <c r="T6" s="18" t="s">
        <v>381</v>
      </c>
      <c r="U6" s="18" t="s">
        <v>382</v>
      </c>
      <c r="V6" s="18" t="s">
        <v>383</v>
      </c>
      <c r="W6" s="18" t="s">
        <v>384</v>
      </c>
      <c r="X6" s="18" t="s">
        <v>385</v>
      </c>
      <c r="Y6" s="18" t="s">
        <v>386</v>
      </c>
      <c r="Z6" s="18" t="s">
        <v>387</v>
      </c>
      <c r="AA6" s="18" t="s">
        <v>388</v>
      </c>
      <c r="AB6" s="18" t="s">
        <v>389</v>
      </c>
      <c r="AC6" s="18" t="s">
        <v>390</v>
      </c>
      <c r="AD6" s="18" t="s">
        <v>391</v>
      </c>
      <c r="AE6" s="18" t="s">
        <v>392</v>
      </c>
      <c r="AF6" s="18" t="s">
        <v>393</v>
      </c>
      <c r="AG6" s="18" t="s">
        <v>394</v>
      </c>
      <c r="AH6" s="18" t="s">
        <v>395</v>
      </c>
      <c r="AI6" s="18" t="s">
        <v>396</v>
      </c>
      <c r="AJ6" s="18" t="s">
        <v>397</v>
      </c>
      <c r="AK6" s="18" t="s">
        <v>398</v>
      </c>
      <c r="AL6" s="18" t="s">
        <v>399</v>
      </c>
      <c r="AM6" s="18" t="s">
        <v>400</v>
      </c>
      <c r="AN6" s="18" t="s">
        <v>401</v>
      </c>
      <c r="AO6" s="18" t="s">
        <v>402</v>
      </c>
      <c r="AP6" s="18" t="s">
        <v>403</v>
      </c>
      <c r="AQ6" s="18" t="s">
        <v>404</v>
      </c>
      <c r="AR6" s="99" t="s">
        <v>405</v>
      </c>
    </row>
    <row r="7" spans="2:44" ht="91.2" x14ac:dyDescent="0.25">
      <c r="B7" s="56">
        <v>1</v>
      </c>
      <c r="C7" s="28" t="s">
        <v>406</v>
      </c>
      <c r="D7" s="34" t="s">
        <v>407</v>
      </c>
      <c r="E7" s="34" t="s">
        <v>98</v>
      </c>
      <c r="F7" s="34" t="s">
        <v>77</v>
      </c>
      <c r="H7" s="100" t="s">
        <v>408</v>
      </c>
      <c r="I7" s="100" t="s">
        <v>409</v>
      </c>
      <c r="J7" s="100" t="s">
        <v>410</v>
      </c>
      <c r="K7" s="100" t="s">
        <v>411</v>
      </c>
      <c r="L7" s="100" t="s">
        <v>412</v>
      </c>
      <c r="M7" s="100" t="s">
        <v>413</v>
      </c>
      <c r="N7" s="100" t="s">
        <v>414</v>
      </c>
      <c r="O7" s="100" t="s">
        <v>415</v>
      </c>
      <c r="P7" s="100" t="s">
        <v>416</v>
      </c>
      <c r="Q7" s="100" t="s">
        <v>417</v>
      </c>
      <c r="R7" s="100" t="s">
        <v>418</v>
      </c>
      <c r="S7" s="100" t="s">
        <v>419</v>
      </c>
      <c r="T7" s="100" t="s">
        <v>420</v>
      </c>
      <c r="U7" s="100" t="s">
        <v>421</v>
      </c>
      <c r="V7" s="100" t="s">
        <v>422</v>
      </c>
      <c r="W7" s="100" t="s">
        <v>423</v>
      </c>
      <c r="X7" s="100" t="s">
        <v>424</v>
      </c>
      <c r="Y7" s="100" t="s">
        <v>425</v>
      </c>
      <c r="Z7" s="100" t="s">
        <v>426</v>
      </c>
      <c r="AA7" s="100" t="s">
        <v>427</v>
      </c>
      <c r="AB7" s="100" t="s">
        <v>428</v>
      </c>
      <c r="AC7" s="100" t="s">
        <v>429</v>
      </c>
      <c r="AD7" s="100" t="s">
        <v>430</v>
      </c>
      <c r="AE7" s="100" t="s">
        <v>430</v>
      </c>
      <c r="AF7" s="100" t="s">
        <v>430</v>
      </c>
      <c r="AG7" s="100" t="s">
        <v>430</v>
      </c>
      <c r="AH7" s="100" t="s">
        <v>430</v>
      </c>
      <c r="AI7" s="100" t="s">
        <v>430</v>
      </c>
      <c r="AJ7" s="100" t="s">
        <v>430</v>
      </c>
      <c r="AK7" s="100" t="s">
        <v>430</v>
      </c>
      <c r="AL7" s="100" t="s">
        <v>430</v>
      </c>
      <c r="AM7" s="100" t="s">
        <v>430</v>
      </c>
      <c r="AN7" s="100" t="s">
        <v>430</v>
      </c>
      <c r="AO7" s="100" t="s">
        <v>430</v>
      </c>
      <c r="AP7" s="100" t="s">
        <v>430</v>
      </c>
      <c r="AQ7" s="100" t="s">
        <v>430</v>
      </c>
      <c r="AR7" s="100" t="s">
        <v>430</v>
      </c>
    </row>
    <row r="8" spans="2:44" ht="39.6" x14ac:dyDescent="0.25">
      <c r="B8" s="56">
        <v>2</v>
      </c>
      <c r="C8" s="91" t="s">
        <v>431</v>
      </c>
      <c r="D8" s="34" t="s">
        <v>432</v>
      </c>
      <c r="E8" s="34" t="s">
        <v>98</v>
      </c>
      <c r="F8" s="34" t="s">
        <v>77</v>
      </c>
      <c r="H8" s="100" t="s">
        <v>433</v>
      </c>
      <c r="I8" s="100" t="s">
        <v>434</v>
      </c>
      <c r="J8" s="100" t="s">
        <v>435</v>
      </c>
      <c r="K8" s="100" t="s">
        <v>436</v>
      </c>
      <c r="L8" s="100" t="s">
        <v>437</v>
      </c>
      <c r="M8" s="100" t="s">
        <v>438</v>
      </c>
      <c r="N8" s="100" t="s">
        <v>439</v>
      </c>
      <c r="O8" s="100" t="s">
        <v>440</v>
      </c>
      <c r="P8" s="100" t="s">
        <v>441</v>
      </c>
      <c r="Q8" s="100" t="s">
        <v>442</v>
      </c>
      <c r="R8" s="100" t="s">
        <v>443</v>
      </c>
      <c r="S8" s="100" t="s">
        <v>444</v>
      </c>
      <c r="T8" s="100" t="s">
        <v>445</v>
      </c>
      <c r="U8" s="100" t="s">
        <v>446</v>
      </c>
      <c r="V8" s="100" t="s">
        <v>447</v>
      </c>
      <c r="W8" s="100" t="s">
        <v>448</v>
      </c>
      <c r="X8" s="100" t="s">
        <v>449</v>
      </c>
      <c r="Y8" s="100" t="s">
        <v>450</v>
      </c>
      <c r="Z8" s="100" t="s">
        <v>451</v>
      </c>
      <c r="AA8" s="100" t="s">
        <v>452</v>
      </c>
      <c r="AB8" s="100" t="s">
        <v>453</v>
      </c>
      <c r="AC8" s="100" t="s">
        <v>454</v>
      </c>
      <c r="AD8" s="100" t="s">
        <v>430</v>
      </c>
      <c r="AE8" s="100" t="s">
        <v>430</v>
      </c>
      <c r="AF8" s="100" t="s">
        <v>430</v>
      </c>
      <c r="AG8" s="100" t="s">
        <v>430</v>
      </c>
      <c r="AH8" s="100" t="s">
        <v>430</v>
      </c>
      <c r="AI8" s="100" t="s">
        <v>430</v>
      </c>
      <c r="AJ8" s="100" t="s">
        <v>430</v>
      </c>
      <c r="AK8" s="100" t="s">
        <v>430</v>
      </c>
      <c r="AL8" s="100" t="s">
        <v>430</v>
      </c>
      <c r="AM8" s="100" t="s">
        <v>430</v>
      </c>
      <c r="AN8" s="100" t="s">
        <v>430</v>
      </c>
      <c r="AO8" s="100" t="s">
        <v>430</v>
      </c>
      <c r="AP8" s="100" t="s">
        <v>430</v>
      </c>
      <c r="AQ8" s="100" t="s">
        <v>430</v>
      </c>
      <c r="AR8" s="100" t="s">
        <v>430</v>
      </c>
    </row>
    <row r="9" spans="2:44" ht="39.6" x14ac:dyDescent="0.25">
      <c r="B9" s="56">
        <v>3</v>
      </c>
      <c r="C9" s="91" t="s">
        <v>455</v>
      </c>
      <c r="D9" s="34" t="s">
        <v>456</v>
      </c>
      <c r="E9" s="34" t="s">
        <v>98</v>
      </c>
      <c r="F9" s="34" t="s">
        <v>77</v>
      </c>
      <c r="H9" s="100" t="s">
        <v>457</v>
      </c>
      <c r="I9" s="100" t="s">
        <v>457</v>
      </c>
      <c r="J9" s="100" t="s">
        <v>458</v>
      </c>
      <c r="K9" s="100" t="s">
        <v>459</v>
      </c>
      <c r="L9" s="100" t="s">
        <v>459</v>
      </c>
      <c r="M9" s="100" t="s">
        <v>460</v>
      </c>
      <c r="N9" s="100" t="s">
        <v>461</v>
      </c>
      <c r="O9" s="100" t="s">
        <v>461</v>
      </c>
      <c r="P9" s="100" t="s">
        <v>462</v>
      </c>
      <c r="Q9" s="100" t="s">
        <v>462</v>
      </c>
      <c r="R9" s="100" t="s">
        <v>462</v>
      </c>
      <c r="S9" s="100" t="s">
        <v>462</v>
      </c>
      <c r="T9" s="100" t="s">
        <v>462</v>
      </c>
      <c r="U9" s="100" t="s">
        <v>462</v>
      </c>
      <c r="V9" s="100" t="s">
        <v>462</v>
      </c>
      <c r="W9" s="100" t="s">
        <v>462</v>
      </c>
      <c r="X9" s="100" t="s">
        <v>463</v>
      </c>
      <c r="Y9" s="100" t="s">
        <v>464</v>
      </c>
      <c r="Z9" s="100" t="s">
        <v>464</v>
      </c>
      <c r="AA9" s="100" t="s">
        <v>462</v>
      </c>
      <c r="AB9" s="100" t="s">
        <v>462</v>
      </c>
      <c r="AC9" s="100" t="s">
        <v>462</v>
      </c>
      <c r="AD9" s="100" t="s">
        <v>430</v>
      </c>
      <c r="AE9" s="100" t="s">
        <v>430</v>
      </c>
      <c r="AF9" s="100" t="s">
        <v>430</v>
      </c>
      <c r="AG9" s="100" t="s">
        <v>430</v>
      </c>
      <c r="AH9" s="100" t="s">
        <v>430</v>
      </c>
      <c r="AI9" s="100" t="s">
        <v>430</v>
      </c>
      <c r="AJ9" s="100" t="s">
        <v>430</v>
      </c>
      <c r="AK9" s="100" t="s">
        <v>430</v>
      </c>
      <c r="AL9" s="100" t="s">
        <v>430</v>
      </c>
      <c r="AM9" s="100" t="s">
        <v>430</v>
      </c>
      <c r="AN9" s="100" t="s">
        <v>430</v>
      </c>
      <c r="AO9" s="100" t="s">
        <v>430</v>
      </c>
      <c r="AP9" s="100" t="s">
        <v>430</v>
      </c>
      <c r="AQ9" s="100" t="s">
        <v>430</v>
      </c>
      <c r="AR9" s="100" t="s">
        <v>430</v>
      </c>
    </row>
    <row r="10" spans="2:44" ht="39.6" x14ac:dyDescent="0.25">
      <c r="B10" s="56">
        <v>4</v>
      </c>
      <c r="C10" s="91" t="s">
        <v>465</v>
      </c>
      <c r="D10" s="34" t="s">
        <v>466</v>
      </c>
      <c r="E10" s="34" t="s">
        <v>467</v>
      </c>
      <c r="F10" s="34" t="s">
        <v>77</v>
      </c>
      <c r="H10" s="100" t="s">
        <v>468</v>
      </c>
      <c r="I10" s="100" t="s">
        <v>468</v>
      </c>
      <c r="J10" s="100" t="s">
        <v>469</v>
      </c>
      <c r="K10" s="100" t="s">
        <v>469</v>
      </c>
      <c r="L10" s="100" t="s">
        <v>468</v>
      </c>
      <c r="M10" s="100" t="s">
        <v>468</v>
      </c>
      <c r="N10" s="100" t="s">
        <v>469</v>
      </c>
      <c r="O10" s="100" t="s">
        <v>469</v>
      </c>
      <c r="P10" s="100" t="s">
        <v>469</v>
      </c>
      <c r="Q10" s="100" t="s">
        <v>469</v>
      </c>
      <c r="R10" s="100" t="s">
        <v>469</v>
      </c>
      <c r="S10" s="100" t="s">
        <v>469</v>
      </c>
      <c r="T10" s="100" t="s">
        <v>469</v>
      </c>
      <c r="U10" s="100" t="s">
        <v>469</v>
      </c>
      <c r="V10" s="100" t="s">
        <v>469</v>
      </c>
      <c r="W10" s="100" t="s">
        <v>469</v>
      </c>
      <c r="X10" s="100" t="s">
        <v>469</v>
      </c>
      <c r="Y10" s="100" t="s">
        <v>468</v>
      </c>
      <c r="Z10" s="100" t="s">
        <v>468</v>
      </c>
      <c r="AA10" s="100" t="s">
        <v>469</v>
      </c>
      <c r="AB10" s="100" t="s">
        <v>468</v>
      </c>
      <c r="AC10" s="100" t="s">
        <v>468</v>
      </c>
      <c r="AD10" s="100" t="s">
        <v>430</v>
      </c>
      <c r="AE10" s="100" t="s">
        <v>430</v>
      </c>
      <c r="AF10" s="100" t="s">
        <v>430</v>
      </c>
      <c r="AG10" s="100" t="s">
        <v>430</v>
      </c>
      <c r="AH10" s="100" t="s">
        <v>430</v>
      </c>
      <c r="AI10" s="100" t="s">
        <v>430</v>
      </c>
      <c r="AJ10" s="100" t="s">
        <v>430</v>
      </c>
      <c r="AK10" s="100" t="s">
        <v>430</v>
      </c>
      <c r="AL10" s="100" t="s">
        <v>430</v>
      </c>
      <c r="AM10" s="100" t="s">
        <v>430</v>
      </c>
      <c r="AN10" s="100" t="s">
        <v>430</v>
      </c>
      <c r="AO10" s="100" t="s">
        <v>430</v>
      </c>
      <c r="AP10" s="100" t="s">
        <v>430</v>
      </c>
      <c r="AQ10" s="100" t="s">
        <v>430</v>
      </c>
      <c r="AR10" s="100" t="s">
        <v>430</v>
      </c>
    </row>
    <row r="11" spans="2:44" ht="39.6" x14ac:dyDescent="0.25">
      <c r="B11" s="56">
        <v>5</v>
      </c>
      <c r="C11" s="91" t="s">
        <v>470</v>
      </c>
      <c r="D11" s="34" t="s">
        <v>471</v>
      </c>
      <c r="E11" s="34" t="s">
        <v>104</v>
      </c>
      <c r="F11" s="34" t="s">
        <v>77</v>
      </c>
      <c r="H11" s="100" t="s">
        <v>472</v>
      </c>
      <c r="I11" s="100" t="s">
        <v>472</v>
      </c>
      <c r="J11" s="100" t="s">
        <v>473</v>
      </c>
      <c r="K11" s="100" t="s">
        <v>474</v>
      </c>
      <c r="L11" s="100" t="s">
        <v>474</v>
      </c>
      <c r="M11" s="100" t="s">
        <v>472</v>
      </c>
      <c r="N11" s="100" t="s">
        <v>475</v>
      </c>
      <c r="O11" s="100" t="s">
        <v>475</v>
      </c>
      <c r="P11" s="100" t="s">
        <v>476</v>
      </c>
      <c r="Q11" s="100" t="s">
        <v>477</v>
      </c>
      <c r="R11" s="100" t="s">
        <v>477</v>
      </c>
      <c r="S11" s="100" t="s">
        <v>478</v>
      </c>
      <c r="T11" s="100" t="s">
        <v>475</v>
      </c>
      <c r="U11" s="100" t="s">
        <v>479</v>
      </c>
      <c r="V11" s="100" t="s">
        <v>478</v>
      </c>
      <c r="W11" s="100" t="s">
        <v>479</v>
      </c>
      <c r="X11" s="100" t="s">
        <v>474</v>
      </c>
      <c r="Y11" s="100" t="s">
        <v>474</v>
      </c>
      <c r="Z11" s="100" t="s">
        <v>474</v>
      </c>
      <c r="AA11" s="100" t="s">
        <v>474</v>
      </c>
      <c r="AB11" s="100" t="s">
        <v>474</v>
      </c>
      <c r="AC11" s="100" t="s">
        <v>474</v>
      </c>
      <c r="AD11" s="100" t="s">
        <v>430</v>
      </c>
      <c r="AE11" s="100" t="s">
        <v>430</v>
      </c>
      <c r="AF11" s="100" t="s">
        <v>430</v>
      </c>
      <c r="AG11" s="100" t="s">
        <v>430</v>
      </c>
      <c r="AH11" s="100" t="s">
        <v>430</v>
      </c>
      <c r="AI11" s="100" t="s">
        <v>430</v>
      </c>
      <c r="AJ11" s="100" t="s">
        <v>430</v>
      </c>
      <c r="AK11" s="100" t="s">
        <v>430</v>
      </c>
      <c r="AL11" s="100" t="s">
        <v>430</v>
      </c>
      <c r="AM11" s="100" t="s">
        <v>430</v>
      </c>
      <c r="AN11" s="100" t="s">
        <v>430</v>
      </c>
      <c r="AO11" s="100" t="s">
        <v>430</v>
      </c>
      <c r="AP11" s="100" t="s">
        <v>430</v>
      </c>
      <c r="AQ11" s="100" t="s">
        <v>430</v>
      </c>
      <c r="AR11" s="100" t="s">
        <v>430</v>
      </c>
    </row>
    <row r="12" spans="2:44" ht="38.700000000000003" customHeight="1" x14ac:dyDescent="0.25">
      <c r="B12" s="56">
        <v>6</v>
      </c>
      <c r="C12" s="91" t="s">
        <v>480</v>
      </c>
      <c r="D12" s="34" t="s">
        <v>77</v>
      </c>
      <c r="E12" s="34" t="s">
        <v>98</v>
      </c>
      <c r="F12" s="34" t="s">
        <v>77</v>
      </c>
      <c r="H12" s="100" t="s">
        <v>481</v>
      </c>
      <c r="I12" s="100" t="s">
        <v>481</v>
      </c>
      <c r="J12" s="100" t="s">
        <v>481</v>
      </c>
      <c r="K12" s="100" t="s">
        <v>481</v>
      </c>
      <c r="L12" s="100" t="s">
        <v>481</v>
      </c>
      <c r="M12" s="100" t="s">
        <v>481</v>
      </c>
      <c r="N12" s="100" t="s">
        <v>481</v>
      </c>
      <c r="O12" s="100" t="s">
        <v>481</v>
      </c>
      <c r="P12" s="100" t="s">
        <v>481</v>
      </c>
      <c r="Q12" s="100" t="s">
        <v>481</v>
      </c>
      <c r="R12" s="100" t="s">
        <v>481</v>
      </c>
      <c r="S12" s="100" t="s">
        <v>481</v>
      </c>
      <c r="T12" s="100" t="s">
        <v>481</v>
      </c>
      <c r="U12" s="100" t="s">
        <v>481</v>
      </c>
      <c r="V12" s="100" t="s">
        <v>481</v>
      </c>
      <c r="W12" s="100" t="s">
        <v>481</v>
      </c>
      <c r="X12" s="100" t="s">
        <v>481</v>
      </c>
      <c r="Y12" s="100" t="s">
        <v>481</v>
      </c>
      <c r="Z12" s="100" t="s">
        <v>481</v>
      </c>
      <c r="AA12" s="100" t="s">
        <v>481</v>
      </c>
      <c r="AB12" s="100" t="s">
        <v>481</v>
      </c>
      <c r="AC12" s="100" t="s">
        <v>481</v>
      </c>
      <c r="AD12" s="100" t="s">
        <v>430</v>
      </c>
      <c r="AE12" s="100" t="s">
        <v>430</v>
      </c>
      <c r="AF12" s="100" t="s">
        <v>430</v>
      </c>
      <c r="AG12" s="100" t="s">
        <v>430</v>
      </c>
      <c r="AH12" s="100" t="s">
        <v>430</v>
      </c>
      <c r="AI12" s="100" t="s">
        <v>430</v>
      </c>
      <c r="AJ12" s="100" t="s">
        <v>430</v>
      </c>
      <c r="AK12" s="100" t="s">
        <v>430</v>
      </c>
      <c r="AL12" s="100" t="s">
        <v>430</v>
      </c>
      <c r="AM12" s="100" t="s">
        <v>430</v>
      </c>
      <c r="AN12" s="100" t="s">
        <v>430</v>
      </c>
      <c r="AO12" s="100" t="s">
        <v>430</v>
      </c>
      <c r="AP12" s="100" t="s">
        <v>430</v>
      </c>
      <c r="AQ12" s="100" t="s">
        <v>430</v>
      </c>
      <c r="AR12" s="100" t="s">
        <v>430</v>
      </c>
    </row>
    <row r="13" spans="2:44" ht="39.6" x14ac:dyDescent="0.25">
      <c r="B13" s="56">
        <v>7</v>
      </c>
      <c r="C13" s="91" t="s">
        <v>482</v>
      </c>
      <c r="D13" s="34" t="s">
        <v>483</v>
      </c>
      <c r="E13" s="34" t="s">
        <v>102</v>
      </c>
      <c r="F13" s="34">
        <v>1</v>
      </c>
      <c r="H13" s="101">
        <v>5</v>
      </c>
      <c r="I13" s="101">
        <v>10</v>
      </c>
      <c r="J13" s="101">
        <v>0</v>
      </c>
      <c r="K13" s="101">
        <v>0</v>
      </c>
      <c r="L13" s="101">
        <v>2.5</v>
      </c>
      <c r="M13" s="101">
        <v>10</v>
      </c>
      <c r="N13" s="101">
        <v>0</v>
      </c>
      <c r="O13" s="101">
        <v>0</v>
      </c>
      <c r="P13" s="101">
        <v>0.29696044199999999</v>
      </c>
      <c r="Q13" s="101">
        <v>4.4544066E-2</v>
      </c>
      <c r="R13" s="101">
        <v>2.3756835E-2</v>
      </c>
      <c r="S13" s="101">
        <v>3.6748854999999997E-2</v>
      </c>
      <c r="T13" s="101">
        <v>4.0460860000000001E-2</v>
      </c>
      <c r="U13" s="101">
        <v>1.336322E-2</v>
      </c>
      <c r="V13" s="101">
        <v>0.66180808199999996</v>
      </c>
      <c r="W13" s="101">
        <v>0.40089659700000002</v>
      </c>
      <c r="X13" s="101">
        <v>3.22</v>
      </c>
      <c r="Y13" s="101">
        <v>0.37</v>
      </c>
      <c r="Z13" s="101">
        <v>0.2</v>
      </c>
      <c r="AA13" s="101">
        <v>0.25</v>
      </c>
      <c r="AB13" s="101">
        <v>0.04</v>
      </c>
      <c r="AC13" s="101">
        <v>0.02</v>
      </c>
      <c r="AD13" s="101" t="s">
        <v>430</v>
      </c>
      <c r="AE13" s="101" t="s">
        <v>430</v>
      </c>
      <c r="AF13" s="101" t="s">
        <v>430</v>
      </c>
      <c r="AG13" s="101" t="s">
        <v>430</v>
      </c>
      <c r="AH13" s="101" t="s">
        <v>430</v>
      </c>
      <c r="AI13" s="101" t="s">
        <v>430</v>
      </c>
      <c r="AJ13" s="101" t="s">
        <v>430</v>
      </c>
      <c r="AK13" s="101" t="s">
        <v>430</v>
      </c>
      <c r="AL13" s="101" t="s">
        <v>430</v>
      </c>
      <c r="AM13" s="101" t="s">
        <v>430</v>
      </c>
      <c r="AN13" s="101" t="s">
        <v>430</v>
      </c>
      <c r="AO13" s="101" t="s">
        <v>430</v>
      </c>
      <c r="AP13" s="101" t="s">
        <v>430</v>
      </c>
      <c r="AQ13" s="101" t="s">
        <v>430</v>
      </c>
      <c r="AR13" s="101" t="s">
        <v>430</v>
      </c>
    </row>
    <row r="14" spans="2:44" ht="39.6" x14ac:dyDescent="0.25">
      <c r="B14" s="56">
        <v>8</v>
      </c>
      <c r="C14" s="91" t="s">
        <v>484</v>
      </c>
      <c r="D14" s="34" t="s">
        <v>485</v>
      </c>
      <c r="E14" s="34" t="s">
        <v>486</v>
      </c>
      <c r="F14" s="34">
        <v>2</v>
      </c>
      <c r="H14" s="102">
        <v>42002.311494591748</v>
      </c>
      <c r="I14" s="102">
        <v>84004.622989183496</v>
      </c>
      <c r="J14" s="102">
        <v>0</v>
      </c>
      <c r="K14" s="102">
        <v>0</v>
      </c>
      <c r="L14" s="102">
        <v>4264.1847778586543</v>
      </c>
      <c r="M14" s="102">
        <v>84004.622989183496</v>
      </c>
      <c r="N14" s="102">
        <v>0</v>
      </c>
      <c r="O14" s="102">
        <v>0</v>
      </c>
      <c r="P14" s="102">
        <v>2736.6136342563627</v>
      </c>
      <c r="Q14" s="102">
        <v>431.89032889232533</v>
      </c>
      <c r="R14" s="102">
        <v>230.34150680341361</v>
      </c>
      <c r="S14" s="102">
        <v>343.78803764927773</v>
      </c>
      <c r="T14" s="102">
        <v>340.36521355652224</v>
      </c>
      <c r="U14" s="102">
        <v>97.172669941155391</v>
      </c>
      <c r="V14" s="102">
        <v>5303.3395397005706</v>
      </c>
      <c r="W14" s="102">
        <v>3460.2280939287639</v>
      </c>
      <c r="X14" s="102">
        <v>28382.946783324503</v>
      </c>
      <c r="Y14" s="102">
        <v>3118.0632425644926</v>
      </c>
      <c r="Z14" s="102">
        <v>1622.7155950263993</v>
      </c>
      <c r="AA14" s="102">
        <v>1843.3348359708434</v>
      </c>
      <c r="AB14" s="102">
        <v>336.53823849595858</v>
      </c>
      <c r="AC14" s="102">
        <v>168.11317068567735</v>
      </c>
      <c r="AD14" s="102" t="s">
        <v>430</v>
      </c>
      <c r="AE14" s="102" t="s">
        <v>430</v>
      </c>
      <c r="AF14" s="102" t="s">
        <v>430</v>
      </c>
      <c r="AG14" s="102" t="s">
        <v>430</v>
      </c>
      <c r="AH14" s="102" t="s">
        <v>430</v>
      </c>
      <c r="AI14" s="102" t="s">
        <v>430</v>
      </c>
      <c r="AJ14" s="102" t="s">
        <v>430</v>
      </c>
      <c r="AK14" s="102" t="s">
        <v>430</v>
      </c>
      <c r="AL14" s="102" t="s">
        <v>430</v>
      </c>
      <c r="AM14" s="102" t="s">
        <v>430</v>
      </c>
      <c r="AN14" s="102" t="s">
        <v>430</v>
      </c>
      <c r="AO14" s="102" t="s">
        <v>430</v>
      </c>
      <c r="AP14" s="102" t="s">
        <v>430</v>
      </c>
      <c r="AQ14" s="102" t="s">
        <v>430</v>
      </c>
      <c r="AR14" s="102" t="s">
        <v>430</v>
      </c>
    </row>
    <row r="15" spans="2:44" ht="39.6" x14ac:dyDescent="0.25">
      <c r="B15" s="56">
        <v>9</v>
      </c>
      <c r="C15" s="91" t="s">
        <v>487</v>
      </c>
      <c r="D15" s="34" t="s">
        <v>488</v>
      </c>
      <c r="E15" s="34" t="s">
        <v>489</v>
      </c>
      <c r="F15" s="34">
        <v>2</v>
      </c>
      <c r="H15" s="102">
        <v>42338.27634112056</v>
      </c>
      <c r="I15" s="102">
        <v>76759.647885246814</v>
      </c>
      <c r="J15" s="102">
        <v>0</v>
      </c>
      <c r="K15" s="102">
        <v>0</v>
      </c>
      <c r="L15" s="102">
        <v>0</v>
      </c>
      <c r="M15" s="102">
        <v>39118.69262148624</v>
      </c>
      <c r="N15" s="102">
        <v>28228.767674052982</v>
      </c>
      <c r="O15" s="102">
        <v>11530.32044160391</v>
      </c>
      <c r="P15" s="102">
        <v>25599.986684854885</v>
      </c>
      <c r="Q15" s="102">
        <v>3201.7634990815009</v>
      </c>
      <c r="R15" s="102">
        <v>49364.320284052446</v>
      </c>
      <c r="S15" s="102">
        <v>11276.89338031951</v>
      </c>
      <c r="T15" s="102">
        <v>30534.295236315684</v>
      </c>
      <c r="U15" s="102">
        <v>0</v>
      </c>
      <c r="V15" s="102">
        <v>161784.8449165569</v>
      </c>
      <c r="W15" s="102">
        <v>97914.995387695017</v>
      </c>
      <c r="X15" s="102">
        <v>0</v>
      </c>
      <c r="Y15" s="102">
        <v>0</v>
      </c>
      <c r="Z15" s="102">
        <v>0</v>
      </c>
      <c r="AA15" s="102">
        <v>0</v>
      </c>
      <c r="AB15" s="102">
        <v>0</v>
      </c>
      <c r="AC15" s="102">
        <v>0</v>
      </c>
      <c r="AD15" s="102" t="s">
        <v>430</v>
      </c>
      <c r="AE15" s="102" t="s">
        <v>430</v>
      </c>
      <c r="AF15" s="102" t="s">
        <v>430</v>
      </c>
      <c r="AG15" s="102" t="s">
        <v>430</v>
      </c>
      <c r="AH15" s="102" t="s">
        <v>430</v>
      </c>
      <c r="AI15" s="102" t="s">
        <v>430</v>
      </c>
      <c r="AJ15" s="102" t="s">
        <v>430</v>
      </c>
      <c r="AK15" s="102" t="s">
        <v>430</v>
      </c>
      <c r="AL15" s="102" t="s">
        <v>430</v>
      </c>
      <c r="AM15" s="102" t="s">
        <v>430</v>
      </c>
      <c r="AN15" s="102" t="s">
        <v>430</v>
      </c>
      <c r="AO15" s="102" t="s">
        <v>430</v>
      </c>
      <c r="AP15" s="102" t="s">
        <v>430</v>
      </c>
      <c r="AQ15" s="102" t="s">
        <v>430</v>
      </c>
      <c r="AR15" s="102" t="s">
        <v>430</v>
      </c>
    </row>
    <row r="16" spans="2:44" ht="39.6" x14ac:dyDescent="0.25">
      <c r="B16" s="56">
        <v>10</v>
      </c>
      <c r="C16" s="91" t="s">
        <v>490</v>
      </c>
      <c r="D16" s="34" t="s">
        <v>491</v>
      </c>
      <c r="E16" s="34" t="s">
        <v>489</v>
      </c>
      <c r="F16" s="34">
        <v>2</v>
      </c>
      <c r="H16" s="102">
        <v>16649.786920990973</v>
      </c>
      <c r="I16" s="102">
        <v>31933.505524095439</v>
      </c>
      <c r="J16" s="102">
        <v>4279.5026366980164</v>
      </c>
      <c r="K16" s="102">
        <v>8527.5817991781842</v>
      </c>
      <c r="L16" s="102">
        <v>17942.071102129972</v>
      </c>
      <c r="M16" s="102">
        <v>40193.828158479831</v>
      </c>
      <c r="N16" s="102">
        <v>3200.057666829041</v>
      </c>
      <c r="O16" s="102">
        <v>1455.3211905853118</v>
      </c>
      <c r="P16" s="102">
        <v>3563.2513980631247</v>
      </c>
      <c r="Q16" s="102">
        <v>139.20434490055067</v>
      </c>
      <c r="R16" s="102">
        <v>640.43187059857223</v>
      </c>
      <c r="S16" s="102">
        <v>3596.7134458047117</v>
      </c>
      <c r="T16" s="102">
        <v>998.6042472158955</v>
      </c>
      <c r="U16" s="102">
        <v>369.7590149682236</v>
      </c>
      <c r="V16" s="102">
        <v>0</v>
      </c>
      <c r="W16" s="102">
        <v>0</v>
      </c>
      <c r="X16" s="102">
        <v>13612.372563342982</v>
      </c>
      <c r="Y16" s="102">
        <v>3649.0343215198977</v>
      </c>
      <c r="Z16" s="102">
        <v>3738.888797845203</v>
      </c>
      <c r="AA16" s="102">
        <v>987.2483844572879</v>
      </c>
      <c r="AB16" s="102">
        <v>167.99512994847467</v>
      </c>
      <c r="AC16" s="102">
        <v>91.021605636510174</v>
      </c>
      <c r="AD16" s="102" t="s">
        <v>430</v>
      </c>
      <c r="AE16" s="102" t="s">
        <v>430</v>
      </c>
      <c r="AF16" s="102" t="s">
        <v>430</v>
      </c>
      <c r="AG16" s="102" t="s">
        <v>430</v>
      </c>
      <c r="AH16" s="102" t="s">
        <v>430</v>
      </c>
      <c r="AI16" s="102" t="s">
        <v>430</v>
      </c>
      <c r="AJ16" s="102" t="s">
        <v>430</v>
      </c>
      <c r="AK16" s="102" t="s">
        <v>430</v>
      </c>
      <c r="AL16" s="102" t="s">
        <v>430</v>
      </c>
      <c r="AM16" s="102" t="s">
        <v>430</v>
      </c>
      <c r="AN16" s="102" t="s">
        <v>430</v>
      </c>
      <c r="AO16" s="102" t="s">
        <v>430</v>
      </c>
      <c r="AP16" s="102" t="s">
        <v>430</v>
      </c>
      <c r="AQ16" s="102" t="s">
        <v>430</v>
      </c>
      <c r="AR16" s="102" t="s">
        <v>430</v>
      </c>
    </row>
    <row r="17" spans="1:44" ht="39.6" x14ac:dyDescent="0.25">
      <c r="B17" s="56">
        <v>11</v>
      </c>
      <c r="C17" s="91" t="s">
        <v>492</v>
      </c>
      <c r="D17" s="34" t="s">
        <v>493</v>
      </c>
      <c r="E17" s="34" t="s">
        <v>489</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t="s">
        <v>430</v>
      </c>
      <c r="AE17" s="102" t="s">
        <v>430</v>
      </c>
      <c r="AF17" s="102" t="s">
        <v>430</v>
      </c>
      <c r="AG17" s="102" t="s">
        <v>430</v>
      </c>
      <c r="AH17" s="102" t="s">
        <v>430</v>
      </c>
      <c r="AI17" s="102" t="s">
        <v>430</v>
      </c>
      <c r="AJ17" s="102" t="s">
        <v>430</v>
      </c>
      <c r="AK17" s="102" t="s">
        <v>430</v>
      </c>
      <c r="AL17" s="102" t="s">
        <v>430</v>
      </c>
      <c r="AM17" s="102" t="s">
        <v>430</v>
      </c>
      <c r="AN17" s="102" t="s">
        <v>430</v>
      </c>
      <c r="AO17" s="102" t="s">
        <v>430</v>
      </c>
      <c r="AP17" s="102" t="s">
        <v>430</v>
      </c>
      <c r="AQ17" s="102" t="s">
        <v>430</v>
      </c>
      <c r="AR17" s="102" t="s">
        <v>430</v>
      </c>
    </row>
    <row r="18" spans="1:44" ht="39.6" x14ac:dyDescent="0.25">
      <c r="B18" s="56">
        <v>12</v>
      </c>
      <c r="C18" s="91" t="s">
        <v>494</v>
      </c>
      <c r="D18" s="34" t="s">
        <v>495</v>
      </c>
      <c r="E18" s="34" t="s">
        <v>489</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t="s">
        <v>430</v>
      </c>
      <c r="AE18" s="102" t="s">
        <v>430</v>
      </c>
      <c r="AF18" s="102" t="s">
        <v>430</v>
      </c>
      <c r="AG18" s="102" t="s">
        <v>430</v>
      </c>
      <c r="AH18" s="102" t="s">
        <v>430</v>
      </c>
      <c r="AI18" s="102" t="s">
        <v>430</v>
      </c>
      <c r="AJ18" s="102" t="s">
        <v>430</v>
      </c>
      <c r="AK18" s="102" t="s">
        <v>430</v>
      </c>
      <c r="AL18" s="102" t="s">
        <v>430</v>
      </c>
      <c r="AM18" s="102" t="s">
        <v>430</v>
      </c>
      <c r="AN18" s="102" t="s">
        <v>430</v>
      </c>
      <c r="AO18" s="102" t="s">
        <v>430</v>
      </c>
      <c r="AP18" s="102" t="s">
        <v>430</v>
      </c>
      <c r="AQ18" s="102" t="s">
        <v>430</v>
      </c>
      <c r="AR18" s="102" t="s">
        <v>430</v>
      </c>
    </row>
    <row r="19" spans="1:44" ht="39.6" x14ac:dyDescent="0.25">
      <c r="B19" s="56">
        <v>13</v>
      </c>
      <c r="C19" s="91" t="s">
        <v>496</v>
      </c>
      <c r="D19" s="34" t="s">
        <v>497</v>
      </c>
      <c r="E19" s="34" t="s">
        <v>489</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t="s">
        <v>430</v>
      </c>
      <c r="AE19" s="102" t="s">
        <v>430</v>
      </c>
      <c r="AF19" s="102" t="s">
        <v>430</v>
      </c>
      <c r="AG19" s="102" t="s">
        <v>430</v>
      </c>
      <c r="AH19" s="102" t="s">
        <v>430</v>
      </c>
      <c r="AI19" s="102" t="s">
        <v>430</v>
      </c>
      <c r="AJ19" s="102" t="s">
        <v>430</v>
      </c>
      <c r="AK19" s="102" t="s">
        <v>430</v>
      </c>
      <c r="AL19" s="102" t="s">
        <v>430</v>
      </c>
      <c r="AM19" s="102" t="s">
        <v>430</v>
      </c>
      <c r="AN19" s="102" t="s">
        <v>430</v>
      </c>
      <c r="AO19" s="102" t="s">
        <v>430</v>
      </c>
      <c r="AP19" s="102" t="s">
        <v>430</v>
      </c>
      <c r="AQ19" s="102" t="s">
        <v>430</v>
      </c>
      <c r="AR19" s="102" t="s">
        <v>430</v>
      </c>
    </row>
    <row r="20" spans="1:44" ht="39.6" x14ac:dyDescent="0.25">
      <c r="B20" s="56">
        <v>14</v>
      </c>
      <c r="C20" s="91" t="s">
        <v>498</v>
      </c>
      <c r="D20" s="34" t="s">
        <v>499</v>
      </c>
      <c r="E20" s="34" t="s">
        <v>489</v>
      </c>
      <c r="F20" s="34">
        <v>2</v>
      </c>
      <c r="H20" s="102">
        <v>58988.063262111536</v>
      </c>
      <c r="I20" s="102">
        <v>108693.15340934225</v>
      </c>
      <c r="J20" s="102">
        <v>4279.5026366980164</v>
      </c>
      <c r="K20" s="102">
        <v>8527.5817991781842</v>
      </c>
      <c r="L20" s="102">
        <v>17942.071102129972</v>
      </c>
      <c r="M20" s="102">
        <v>79312.520779966071</v>
      </c>
      <c r="N20" s="102">
        <v>31428.825340882024</v>
      </c>
      <c r="O20" s="102">
        <v>12985.641632189221</v>
      </c>
      <c r="P20" s="102">
        <v>29163.238082918011</v>
      </c>
      <c r="Q20" s="102">
        <v>3340.9678439820514</v>
      </c>
      <c r="R20" s="102">
        <v>50004.752154651018</v>
      </c>
      <c r="S20" s="102">
        <v>14873.606826124222</v>
      </c>
      <c r="T20" s="102">
        <v>31532.899483531579</v>
      </c>
      <c r="U20" s="102">
        <v>369.7590149682236</v>
      </c>
      <c r="V20" s="102">
        <v>161784.8449165569</v>
      </c>
      <c r="W20" s="102">
        <v>97914.995387695017</v>
      </c>
      <c r="X20" s="102">
        <v>13612.372563342982</v>
      </c>
      <c r="Y20" s="102">
        <v>3649.0343215198977</v>
      </c>
      <c r="Z20" s="102">
        <v>3738.888797845203</v>
      </c>
      <c r="AA20" s="102">
        <v>987.2483844572879</v>
      </c>
      <c r="AB20" s="102">
        <v>167.99512994847467</v>
      </c>
      <c r="AC20" s="102">
        <v>91.021605636510174</v>
      </c>
      <c r="AD20" s="102" t="s">
        <v>430</v>
      </c>
      <c r="AE20" s="102" t="s">
        <v>430</v>
      </c>
      <c r="AF20" s="102" t="s">
        <v>430</v>
      </c>
      <c r="AG20" s="102" t="s">
        <v>430</v>
      </c>
      <c r="AH20" s="102" t="s">
        <v>430</v>
      </c>
      <c r="AI20" s="102" t="s">
        <v>430</v>
      </c>
      <c r="AJ20" s="102" t="s">
        <v>430</v>
      </c>
      <c r="AK20" s="102" t="s">
        <v>430</v>
      </c>
      <c r="AL20" s="102" t="s">
        <v>430</v>
      </c>
      <c r="AM20" s="102" t="s">
        <v>430</v>
      </c>
      <c r="AN20" s="102" t="s">
        <v>430</v>
      </c>
      <c r="AO20" s="102" t="s">
        <v>430</v>
      </c>
      <c r="AP20" s="102" t="s">
        <v>430</v>
      </c>
      <c r="AQ20" s="102" t="s">
        <v>430</v>
      </c>
      <c r="AR20" s="102" t="s">
        <v>430</v>
      </c>
    </row>
    <row r="21" spans="1:44" ht="39.6" x14ac:dyDescent="0.25">
      <c r="B21" s="56">
        <v>15</v>
      </c>
      <c r="C21" s="91" t="s">
        <v>500</v>
      </c>
      <c r="D21" s="34" t="s">
        <v>501</v>
      </c>
      <c r="E21" s="34" t="s">
        <v>502</v>
      </c>
      <c r="F21" s="34">
        <v>2</v>
      </c>
      <c r="H21" s="102">
        <v>140.44004047183662</v>
      </c>
      <c r="I21" s="102">
        <v>129.38949017524627</v>
      </c>
      <c r="J21" s="102" t="s">
        <v>503</v>
      </c>
      <c r="K21" s="102" t="s">
        <v>503</v>
      </c>
      <c r="L21" s="102">
        <v>420.7620456621006</v>
      </c>
      <c r="M21" s="102">
        <v>94.414471439480664</v>
      </c>
      <c r="N21" s="102" t="s">
        <v>503</v>
      </c>
      <c r="O21" s="102" t="s">
        <v>503</v>
      </c>
      <c r="P21" s="102">
        <v>1065.6688148395751</v>
      </c>
      <c r="Q21" s="102">
        <v>773.56857064863539</v>
      </c>
      <c r="R21" s="102">
        <v>21708.962856324408</v>
      </c>
      <c r="S21" s="102">
        <v>4326.3887038727717</v>
      </c>
      <c r="T21" s="102">
        <v>9264.4307430950539</v>
      </c>
      <c r="U21" s="102">
        <v>380.5175006430693</v>
      </c>
      <c r="V21" s="102">
        <v>3050.6220411769332</v>
      </c>
      <c r="W21" s="102">
        <v>2829.7266171410602</v>
      </c>
      <c r="X21" s="102">
        <v>47.959687439291883</v>
      </c>
      <c r="Y21" s="102">
        <v>117.02887458173238</v>
      </c>
      <c r="Z21" s="102">
        <v>230.40937113717558</v>
      </c>
      <c r="AA21" s="102">
        <v>53.557734883110705</v>
      </c>
      <c r="AB21" s="102">
        <v>49.918585982761087</v>
      </c>
      <c r="AC21" s="102">
        <v>54.143054506237384</v>
      </c>
      <c r="AD21" s="102" t="s">
        <v>430</v>
      </c>
      <c r="AE21" s="102" t="s">
        <v>430</v>
      </c>
      <c r="AF21" s="102" t="s">
        <v>430</v>
      </c>
      <c r="AG21" s="102" t="s">
        <v>430</v>
      </c>
      <c r="AH21" s="102" t="s">
        <v>430</v>
      </c>
      <c r="AI21" s="102" t="s">
        <v>430</v>
      </c>
      <c r="AJ21" s="102" t="s">
        <v>430</v>
      </c>
      <c r="AK21" s="102" t="s">
        <v>430</v>
      </c>
      <c r="AL21" s="102" t="s">
        <v>430</v>
      </c>
      <c r="AM21" s="102" t="s">
        <v>430</v>
      </c>
      <c r="AN21" s="102" t="s">
        <v>430</v>
      </c>
      <c r="AO21" s="102" t="s">
        <v>430</v>
      </c>
      <c r="AP21" s="102" t="s">
        <v>430</v>
      </c>
      <c r="AQ21" s="102" t="s">
        <v>430</v>
      </c>
      <c r="AR21" s="102" t="s">
        <v>430</v>
      </c>
    </row>
    <row r="22" spans="1:44" ht="39.6" x14ac:dyDescent="0.25">
      <c r="B22" s="56">
        <v>16</v>
      </c>
      <c r="C22" s="91" t="s">
        <v>504</v>
      </c>
      <c r="D22" s="34" t="s">
        <v>505</v>
      </c>
      <c r="E22" s="34" t="s">
        <v>502</v>
      </c>
      <c r="F22" s="34">
        <v>2</v>
      </c>
      <c r="H22" s="102">
        <v>140.44004047183662</v>
      </c>
      <c r="I22" s="102">
        <v>129.38949017524627</v>
      </c>
      <c r="J22" s="102" t="s">
        <v>503</v>
      </c>
      <c r="K22" s="102" t="s">
        <v>503</v>
      </c>
      <c r="L22" s="102">
        <v>420.7620456621006</v>
      </c>
      <c r="M22" s="102">
        <v>94.414471439480664</v>
      </c>
      <c r="N22" s="102" t="s">
        <v>503</v>
      </c>
      <c r="O22" s="102" t="s">
        <v>503</v>
      </c>
      <c r="P22" s="102">
        <v>1065.6688148395751</v>
      </c>
      <c r="Q22" s="102">
        <v>773.56857064863539</v>
      </c>
      <c r="R22" s="102">
        <v>21708.962856324408</v>
      </c>
      <c r="S22" s="102">
        <v>4326.3887038727717</v>
      </c>
      <c r="T22" s="102">
        <v>9264.4307430950539</v>
      </c>
      <c r="U22" s="102">
        <v>380.5175006430693</v>
      </c>
      <c r="V22" s="102">
        <v>3050.6220411769332</v>
      </c>
      <c r="W22" s="102">
        <v>2829.7266171410602</v>
      </c>
      <c r="X22" s="102">
        <v>47.959687439291883</v>
      </c>
      <c r="Y22" s="102">
        <v>117.02887458173238</v>
      </c>
      <c r="Z22" s="102">
        <v>230.40937113717558</v>
      </c>
      <c r="AA22" s="102">
        <v>53.557734883110705</v>
      </c>
      <c r="AB22" s="102">
        <v>49.918585982761087</v>
      </c>
      <c r="AC22" s="102">
        <v>54.143054506237384</v>
      </c>
      <c r="AD22" s="102" t="s">
        <v>430</v>
      </c>
      <c r="AE22" s="102" t="s">
        <v>430</v>
      </c>
      <c r="AF22" s="102" t="s">
        <v>430</v>
      </c>
      <c r="AG22" s="102" t="s">
        <v>430</v>
      </c>
      <c r="AH22" s="102" t="s">
        <v>430</v>
      </c>
      <c r="AI22" s="102" t="s">
        <v>430</v>
      </c>
      <c r="AJ22" s="102" t="s">
        <v>430</v>
      </c>
      <c r="AK22" s="102" t="s">
        <v>430</v>
      </c>
      <c r="AL22" s="102" t="s">
        <v>430</v>
      </c>
      <c r="AM22" s="102" t="s">
        <v>430</v>
      </c>
      <c r="AN22" s="102" t="s">
        <v>430</v>
      </c>
      <c r="AO22" s="102" t="s">
        <v>430</v>
      </c>
      <c r="AP22" s="102" t="s">
        <v>430</v>
      </c>
      <c r="AQ22" s="102" t="s">
        <v>430</v>
      </c>
      <c r="AR22" s="102" t="s">
        <v>430</v>
      </c>
    </row>
    <row r="23" spans="1:44" ht="39.6" x14ac:dyDescent="0.25">
      <c r="B23" s="56">
        <v>17</v>
      </c>
      <c r="C23" s="91" t="s">
        <v>506</v>
      </c>
      <c r="D23" s="34" t="s">
        <v>507</v>
      </c>
      <c r="E23" s="34" t="s">
        <v>508</v>
      </c>
      <c r="F23" s="34" t="s">
        <v>77</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t="s">
        <v>430</v>
      </c>
      <c r="AE23" s="100" t="s">
        <v>430</v>
      </c>
      <c r="AF23" s="100" t="s">
        <v>430</v>
      </c>
      <c r="AG23" s="100" t="s">
        <v>430</v>
      </c>
      <c r="AH23" s="100" t="s">
        <v>430</v>
      </c>
      <c r="AI23" s="100" t="s">
        <v>430</v>
      </c>
      <c r="AJ23" s="100" t="s">
        <v>430</v>
      </c>
      <c r="AK23" s="100" t="s">
        <v>430</v>
      </c>
      <c r="AL23" s="100" t="s">
        <v>430</v>
      </c>
      <c r="AM23" s="100" t="s">
        <v>430</v>
      </c>
      <c r="AN23" s="100" t="s">
        <v>430</v>
      </c>
      <c r="AO23" s="100" t="s">
        <v>430</v>
      </c>
      <c r="AP23" s="100" t="s">
        <v>430</v>
      </c>
      <c r="AQ23" s="100" t="s">
        <v>430</v>
      </c>
      <c r="AR23" s="100" t="s">
        <v>430</v>
      </c>
    </row>
    <row r="24" spans="1:44" ht="39.6" x14ac:dyDescent="0.25">
      <c r="A24" s="5"/>
      <c r="B24" s="56">
        <v>18</v>
      </c>
      <c r="C24" s="91" t="s">
        <v>509</v>
      </c>
      <c r="D24" s="34" t="s">
        <v>510</v>
      </c>
      <c r="E24" s="34" t="s">
        <v>508</v>
      </c>
      <c r="F24" s="34" t="s">
        <v>77</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t="s">
        <v>430</v>
      </c>
      <c r="AE24" s="100" t="s">
        <v>430</v>
      </c>
      <c r="AF24" s="100" t="s">
        <v>430</v>
      </c>
      <c r="AG24" s="100" t="s">
        <v>430</v>
      </c>
      <c r="AH24" s="100" t="s">
        <v>430</v>
      </c>
      <c r="AI24" s="100" t="s">
        <v>430</v>
      </c>
      <c r="AJ24" s="100" t="s">
        <v>430</v>
      </c>
      <c r="AK24" s="100" t="s">
        <v>430</v>
      </c>
      <c r="AL24" s="100" t="s">
        <v>430</v>
      </c>
      <c r="AM24" s="100" t="s">
        <v>430</v>
      </c>
      <c r="AN24" s="100" t="s">
        <v>430</v>
      </c>
      <c r="AO24" s="100" t="s">
        <v>430</v>
      </c>
      <c r="AP24" s="100" t="s">
        <v>430</v>
      </c>
      <c r="AQ24" s="100" t="s">
        <v>430</v>
      </c>
      <c r="AR24" s="100" t="s">
        <v>430</v>
      </c>
    </row>
    <row r="25" spans="1:44" x14ac:dyDescent="0.25"/>
    <row r="26" spans="1:44" x14ac:dyDescent="0.25"/>
    <row r="27" spans="1:44" x14ac:dyDescent="0.25"/>
    <row r="28" spans="1:44" x14ac:dyDescent="0.25">
      <c r="B28" s="45" t="s">
        <v>114</v>
      </c>
    </row>
    <row r="29" spans="1:44" x14ac:dyDescent="0.25"/>
    <row r="30" spans="1:44" x14ac:dyDescent="0.25">
      <c r="B30" s="46"/>
      <c r="C30" t="s">
        <v>115</v>
      </c>
    </row>
    <row r="31" spans="1:44" x14ac:dyDescent="0.25"/>
    <row r="32" spans="1:44" x14ac:dyDescent="0.25">
      <c r="B32" s="47"/>
      <c r="C32" t="s">
        <v>116</v>
      </c>
    </row>
    <row r="33" spans="2:9" x14ac:dyDescent="0.25"/>
    <row r="34" spans="2:9" x14ac:dyDescent="0.25"/>
    <row r="35" spans="2:9" x14ac:dyDescent="0.25"/>
    <row r="36" spans="2:9" ht="14.4" x14ac:dyDescent="0.3">
      <c r="B36" s="126" t="s">
        <v>511</v>
      </c>
      <c r="C36" s="127"/>
      <c r="D36" s="127"/>
      <c r="E36" s="127"/>
      <c r="F36" s="127"/>
      <c r="G36" s="127"/>
      <c r="H36" s="127"/>
      <c r="I36" s="128"/>
    </row>
    <row r="37" spans="2:9" x14ac:dyDescent="0.25"/>
    <row r="38" spans="2:9" s="6" customFormat="1" x14ac:dyDescent="0.25">
      <c r="B38" s="48" t="s">
        <v>70</v>
      </c>
      <c r="C38" s="129" t="s">
        <v>119</v>
      </c>
      <c r="D38" s="129"/>
      <c r="E38" s="129"/>
      <c r="F38" s="129"/>
      <c r="G38" s="129"/>
      <c r="H38" s="129"/>
      <c r="I38" s="129"/>
    </row>
    <row r="39" spans="2:9" s="6" customFormat="1" ht="42" customHeight="1" x14ac:dyDescent="0.25">
      <c r="B39" s="49">
        <v>1</v>
      </c>
      <c r="C39" s="122" t="s">
        <v>512</v>
      </c>
      <c r="D39" s="109"/>
      <c r="E39" s="109"/>
      <c r="F39" s="109"/>
      <c r="G39" s="109"/>
      <c r="H39" s="109"/>
      <c r="I39" s="109"/>
    </row>
    <row r="40" spans="2:9" s="6" customFormat="1" ht="25.5" customHeight="1" x14ac:dyDescent="0.25">
      <c r="B40" s="49">
        <v>2</v>
      </c>
      <c r="C40" s="122" t="s">
        <v>513</v>
      </c>
      <c r="D40" s="109"/>
      <c r="E40" s="109"/>
      <c r="F40" s="109"/>
      <c r="G40" s="109"/>
      <c r="H40" s="109"/>
      <c r="I40" s="109"/>
    </row>
    <row r="41" spans="2:9" s="6" customFormat="1" ht="27" customHeight="1" x14ac:dyDescent="0.25">
      <c r="B41" s="49">
        <v>3</v>
      </c>
      <c r="C41" s="122" t="s">
        <v>514</v>
      </c>
      <c r="D41" s="109"/>
      <c r="E41" s="109"/>
      <c r="F41" s="109"/>
      <c r="G41" s="109"/>
      <c r="H41" s="109"/>
      <c r="I41" s="109"/>
    </row>
    <row r="42" spans="2:9" s="6" customFormat="1" ht="40.5" customHeight="1" x14ac:dyDescent="0.25">
      <c r="B42" s="49">
        <v>4</v>
      </c>
      <c r="C42" s="122" t="s">
        <v>515</v>
      </c>
      <c r="D42" s="109"/>
      <c r="E42" s="109"/>
      <c r="F42" s="109"/>
      <c r="G42" s="109"/>
      <c r="H42" s="109"/>
      <c r="I42" s="109"/>
    </row>
    <row r="43" spans="2:9" s="6" customFormat="1" ht="40.5" customHeight="1" x14ac:dyDescent="0.25">
      <c r="B43" s="49">
        <v>5</v>
      </c>
      <c r="C43" s="122" t="s">
        <v>516</v>
      </c>
      <c r="D43" s="109"/>
      <c r="E43" s="109"/>
      <c r="F43" s="109"/>
      <c r="G43" s="109"/>
      <c r="H43" s="109"/>
      <c r="I43" s="109"/>
    </row>
    <row r="44" spans="2:9" s="6" customFormat="1" ht="50.7" customHeight="1" x14ac:dyDescent="0.25">
      <c r="B44" s="49">
        <v>6</v>
      </c>
      <c r="C44" s="122" t="s">
        <v>517</v>
      </c>
      <c r="D44" s="109"/>
      <c r="E44" s="109"/>
      <c r="F44" s="109"/>
      <c r="G44" s="109"/>
      <c r="H44" s="109"/>
      <c r="I44" s="109"/>
    </row>
    <row r="45" spans="2:9" s="6" customFormat="1" ht="27.45" customHeight="1" x14ac:dyDescent="0.25">
      <c r="B45" s="49">
        <v>7</v>
      </c>
      <c r="C45" s="122" t="s">
        <v>518</v>
      </c>
      <c r="D45" s="109"/>
      <c r="E45" s="109"/>
      <c r="F45" s="109"/>
      <c r="G45" s="109"/>
      <c r="H45" s="109"/>
      <c r="I45" s="109"/>
    </row>
    <row r="46" spans="2:9" s="6" customFormat="1" ht="37.200000000000003" customHeight="1" x14ac:dyDescent="0.25">
      <c r="B46" s="49">
        <v>8</v>
      </c>
      <c r="C46" s="122" t="s">
        <v>519</v>
      </c>
      <c r="D46" s="109"/>
      <c r="E46" s="109"/>
      <c r="F46" s="109"/>
      <c r="G46" s="109"/>
      <c r="H46" s="109"/>
      <c r="I46" s="109"/>
    </row>
    <row r="47" spans="2:9" s="6" customFormat="1" ht="31.5" customHeight="1" x14ac:dyDescent="0.25">
      <c r="B47" s="49">
        <v>9</v>
      </c>
      <c r="C47" s="122" t="s">
        <v>520</v>
      </c>
      <c r="D47" s="109"/>
      <c r="E47" s="109"/>
      <c r="F47" s="109"/>
      <c r="G47" s="109"/>
      <c r="H47" s="109"/>
      <c r="I47" s="109"/>
    </row>
    <row r="48" spans="2:9" s="6" customFormat="1" ht="28.95" customHeight="1" x14ac:dyDescent="0.25">
      <c r="B48" s="49">
        <v>10</v>
      </c>
      <c r="C48" s="122" t="s">
        <v>521</v>
      </c>
      <c r="D48" s="109"/>
      <c r="E48" s="109"/>
      <c r="F48" s="109"/>
      <c r="G48" s="109"/>
      <c r="H48" s="109"/>
      <c r="I48" s="109"/>
    </row>
    <row r="49" spans="2:9" s="6" customFormat="1" ht="33" customHeight="1" x14ac:dyDescent="0.25">
      <c r="B49" s="49">
        <v>11</v>
      </c>
      <c r="C49" s="122" t="s">
        <v>522</v>
      </c>
      <c r="D49" s="109"/>
      <c r="E49" s="109"/>
      <c r="F49" s="109"/>
      <c r="G49" s="109"/>
      <c r="H49" s="109"/>
      <c r="I49" s="109"/>
    </row>
    <row r="50" spans="2:9" s="6" customFormat="1" ht="59.7" customHeight="1" x14ac:dyDescent="0.25">
      <c r="B50" s="49">
        <v>12</v>
      </c>
      <c r="C50" s="122" t="s">
        <v>523</v>
      </c>
      <c r="D50" s="109"/>
      <c r="E50" s="109"/>
      <c r="F50" s="109"/>
      <c r="G50" s="109"/>
      <c r="H50" s="109"/>
      <c r="I50" s="109"/>
    </row>
    <row r="51" spans="2:9" s="6" customFormat="1" ht="25.5" customHeight="1" x14ac:dyDescent="0.25">
      <c r="B51" s="49">
        <v>13</v>
      </c>
      <c r="C51" s="122" t="s">
        <v>524</v>
      </c>
      <c r="D51" s="109"/>
      <c r="E51" s="109"/>
      <c r="F51" s="109"/>
      <c r="G51" s="109"/>
      <c r="H51" s="109"/>
      <c r="I51" s="109"/>
    </row>
    <row r="52" spans="2:9" s="6" customFormat="1" ht="25.95" customHeight="1" x14ac:dyDescent="0.25">
      <c r="B52" s="49">
        <v>14</v>
      </c>
      <c r="C52" s="122" t="s">
        <v>525</v>
      </c>
      <c r="D52" s="109"/>
      <c r="E52" s="109"/>
      <c r="F52" s="109"/>
      <c r="G52" s="109"/>
      <c r="H52" s="109"/>
      <c r="I52" s="109"/>
    </row>
    <row r="53" spans="2:9" s="6" customFormat="1" ht="22.95" customHeight="1" x14ac:dyDescent="0.25">
      <c r="B53" s="49">
        <v>15</v>
      </c>
      <c r="C53" s="122" t="s">
        <v>526</v>
      </c>
      <c r="D53" s="109"/>
      <c r="E53" s="109"/>
      <c r="F53" s="109"/>
      <c r="G53" s="109"/>
      <c r="H53" s="109"/>
      <c r="I53" s="109"/>
    </row>
    <row r="54" spans="2:9" s="6" customFormat="1" ht="28.95" customHeight="1" x14ac:dyDescent="0.25">
      <c r="B54" s="49">
        <v>16</v>
      </c>
      <c r="C54" s="122" t="s">
        <v>527</v>
      </c>
      <c r="D54" s="109"/>
      <c r="E54" s="109"/>
      <c r="F54" s="109"/>
      <c r="G54" s="109"/>
      <c r="H54" s="109"/>
      <c r="I54" s="109"/>
    </row>
    <row r="55" spans="2:9" s="6" customFormat="1" ht="41.7" customHeight="1" x14ac:dyDescent="0.25">
      <c r="B55" s="49">
        <v>17</v>
      </c>
      <c r="C55" s="122" t="s">
        <v>528</v>
      </c>
      <c r="D55" s="109"/>
      <c r="E55" s="109"/>
      <c r="F55" s="109"/>
      <c r="G55" s="109"/>
      <c r="H55" s="109"/>
      <c r="I55" s="109"/>
    </row>
    <row r="56" spans="2:9" s="6" customFormat="1" ht="58.5" customHeight="1" x14ac:dyDescent="0.25">
      <c r="B56" s="49">
        <v>18</v>
      </c>
      <c r="C56" s="122" t="s">
        <v>529</v>
      </c>
      <c r="D56" s="109"/>
      <c r="E56" s="109"/>
      <c r="F56" s="109"/>
      <c r="G56" s="109"/>
      <c r="H56" s="109"/>
      <c r="I56" s="109"/>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8" activePane="bottomLeft" state="frozen"/>
      <selection activeCell="C3" sqref="C3"/>
      <selection pane="bottomLeft" activeCell="D33" sqref="D33"/>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8" t="s">
        <v>20</v>
      </c>
      <c r="C1" s="108"/>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6" t="s">
        <v>62</v>
      </c>
      <c r="C17" s="20" t="s">
        <v>35</v>
      </c>
      <c r="D17" s="20" t="s">
        <v>56</v>
      </c>
      <c r="E17" s="105" t="s">
        <v>63</v>
      </c>
      <c r="F17" s="20" t="s">
        <v>61</v>
      </c>
    </row>
    <row r="18" spans="2:6" x14ac:dyDescent="0.25">
      <c r="B18" s="107">
        <v>43110</v>
      </c>
      <c r="C18" s="20" t="s">
        <v>59</v>
      </c>
      <c r="D18" s="20" t="s">
        <v>56</v>
      </c>
      <c r="E18" s="20" t="s">
        <v>64</v>
      </c>
      <c r="F18" s="20" t="s">
        <v>61</v>
      </c>
    </row>
    <row r="19" spans="2:6" x14ac:dyDescent="0.25">
      <c r="B19" s="97">
        <v>44889</v>
      </c>
      <c r="C19" s="20" t="s">
        <v>65</v>
      </c>
      <c r="D19" s="20" t="s">
        <v>66</v>
      </c>
      <c r="E19" s="20" t="s">
        <v>67</v>
      </c>
      <c r="F19" s="20" t="s">
        <v>68</v>
      </c>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zoomScale="70" zoomScaleNormal="70" workbookViewId="0">
      <pane ySplit="6" topLeftCell="A15" activePane="bottomLeft" state="frozen"/>
      <selection activeCell="E25" sqref="E25"/>
      <selection pane="bottomLeft" activeCell="H7" sqref="H7:H22"/>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69</v>
      </c>
      <c r="C1" s="21"/>
      <c r="D1" s="22"/>
      <c r="E1" s="21"/>
      <c r="H1"/>
    </row>
    <row r="2" spans="2:9" s="23" customFormat="1" ht="14.4" thickBot="1" x14ac:dyDescent="0.3">
      <c r="H2" s="24"/>
    </row>
    <row r="3" spans="2:9" s="23" customFormat="1" ht="16.8" thickBot="1" x14ac:dyDescent="0.3">
      <c r="B3" s="113" t="s">
        <v>3</v>
      </c>
      <c r="C3" s="114"/>
      <c r="D3" s="115" t="str">
        <f>'Cover sheet'!C5</f>
        <v>Southern Water</v>
      </c>
      <c r="E3" s="115"/>
      <c r="F3" s="115"/>
      <c r="G3" s="62"/>
      <c r="H3" s="24"/>
    </row>
    <row r="4" spans="2:9" s="23" customFormat="1" ht="19.2" customHeight="1" thickBot="1" x14ac:dyDescent="0.3">
      <c r="B4" s="113" t="s">
        <v>6</v>
      </c>
      <c r="C4" s="114"/>
      <c r="D4" s="115" t="str">
        <f>'Cover sheet'!C6</f>
        <v>Sussex Hastings</v>
      </c>
      <c r="E4" s="115"/>
      <c r="F4" s="115"/>
      <c r="G4" s="62"/>
      <c r="H4" s="24"/>
    </row>
    <row r="5" spans="2:9" s="23" customFormat="1" ht="15.6" thickBot="1" x14ac:dyDescent="0.4">
      <c r="B5" s="25"/>
      <c r="C5" s="25"/>
      <c r="H5" s="24"/>
    </row>
    <row r="6" spans="2:9" ht="16.95" customHeight="1" thickBot="1" x14ac:dyDescent="0.3">
      <c r="B6" s="17" t="s">
        <v>70</v>
      </c>
      <c r="C6" s="18" t="s">
        <v>71</v>
      </c>
      <c r="D6" s="18" t="s">
        <v>72</v>
      </c>
      <c r="E6" s="63" t="s">
        <v>73</v>
      </c>
      <c r="F6" s="75" t="s">
        <v>74</v>
      </c>
      <c r="G6" s="68"/>
      <c r="H6" s="116" t="s">
        <v>75</v>
      </c>
      <c r="I6" s="117"/>
    </row>
    <row r="7" spans="2:9" ht="40.200000000000003" customHeight="1" x14ac:dyDescent="0.25">
      <c r="B7" s="26">
        <v>1</v>
      </c>
      <c r="C7" s="43" t="s">
        <v>76</v>
      </c>
      <c r="D7" s="43" t="s">
        <v>77</v>
      </c>
      <c r="E7" s="57" t="s">
        <v>78</v>
      </c>
      <c r="F7" s="26" t="s">
        <v>77</v>
      </c>
      <c r="G7" s="59"/>
      <c r="H7" s="92" t="s">
        <v>79</v>
      </c>
      <c r="I7" s="92" t="str">
        <f>'Cover sheet'!C13</f>
        <v xml:space="preserve">https://www.southernwater.co.uk/media/1705/sussex_hastings.zip </v>
      </c>
    </row>
    <row r="8" spans="2:9" ht="40.200000000000003" customHeight="1" x14ac:dyDescent="0.25">
      <c r="B8" s="26">
        <v>2</v>
      </c>
      <c r="C8" s="43" t="s">
        <v>80</v>
      </c>
      <c r="D8" s="43" t="s">
        <v>77</v>
      </c>
      <c r="E8" s="57" t="s">
        <v>81</v>
      </c>
      <c r="F8" s="26">
        <v>0</v>
      </c>
      <c r="G8" s="59"/>
      <c r="H8" s="92" t="s">
        <v>82</v>
      </c>
    </row>
    <row r="9" spans="2:9" ht="40.200000000000003" customHeight="1" x14ac:dyDescent="0.25">
      <c r="B9" s="26">
        <v>3</v>
      </c>
      <c r="C9" s="43" t="s">
        <v>83</v>
      </c>
      <c r="D9" s="43" t="s">
        <v>77</v>
      </c>
      <c r="E9" s="57" t="s">
        <v>84</v>
      </c>
      <c r="F9" s="26">
        <v>0</v>
      </c>
      <c r="G9" s="59"/>
      <c r="H9" s="93">
        <v>7.0000000000000007E-2</v>
      </c>
    </row>
    <row r="10" spans="2:9" ht="40.200000000000003" customHeight="1" x14ac:dyDescent="0.25">
      <c r="B10" s="26">
        <v>4</v>
      </c>
      <c r="C10" s="43" t="s">
        <v>85</v>
      </c>
      <c r="D10" s="43" t="s">
        <v>77</v>
      </c>
      <c r="E10" s="57" t="s">
        <v>84</v>
      </c>
      <c r="F10" s="26">
        <v>0</v>
      </c>
      <c r="G10" s="59"/>
      <c r="H10" s="93">
        <v>0.93</v>
      </c>
    </row>
    <row r="11" spans="2:9" ht="40.200000000000003" customHeight="1" x14ac:dyDescent="0.25">
      <c r="B11" s="26">
        <v>5</v>
      </c>
      <c r="C11" s="43" t="s">
        <v>86</v>
      </c>
      <c r="D11" s="43" t="s">
        <v>77</v>
      </c>
      <c r="E11" s="57" t="s">
        <v>84</v>
      </c>
      <c r="F11" s="26">
        <v>0</v>
      </c>
      <c r="G11" s="59"/>
      <c r="H11" s="93">
        <v>0</v>
      </c>
    </row>
    <row r="12" spans="2:9" ht="40.200000000000003" customHeight="1" x14ac:dyDescent="0.25">
      <c r="B12" s="26">
        <v>6</v>
      </c>
      <c r="C12" s="43" t="s">
        <v>87</v>
      </c>
      <c r="D12" s="43" t="s">
        <v>77</v>
      </c>
      <c r="E12" s="57" t="s">
        <v>84</v>
      </c>
      <c r="F12" s="26">
        <v>0</v>
      </c>
      <c r="G12" s="59"/>
      <c r="H12" s="93">
        <v>0</v>
      </c>
    </row>
    <row r="13" spans="2:9" ht="40.200000000000003" customHeight="1" x14ac:dyDescent="0.25">
      <c r="B13" s="26">
        <v>7</v>
      </c>
      <c r="C13" s="43" t="s">
        <v>88</v>
      </c>
      <c r="D13" s="43" t="s">
        <v>77</v>
      </c>
      <c r="E13" s="57" t="s">
        <v>84</v>
      </c>
      <c r="F13" s="26" t="s">
        <v>77</v>
      </c>
      <c r="G13" s="59"/>
      <c r="H13" s="92" t="s">
        <v>89</v>
      </c>
    </row>
    <row r="14" spans="2:9" ht="40.200000000000003" customHeight="1" x14ac:dyDescent="0.25">
      <c r="B14" s="26">
        <v>8</v>
      </c>
      <c r="C14" s="43" t="s">
        <v>90</v>
      </c>
      <c r="D14" s="43" t="s">
        <v>77</v>
      </c>
      <c r="E14" s="57" t="s">
        <v>91</v>
      </c>
      <c r="F14" s="26">
        <v>0</v>
      </c>
      <c r="G14" s="59"/>
      <c r="H14" s="92" t="s">
        <v>92</v>
      </c>
    </row>
    <row r="15" spans="2:9" ht="40.200000000000003" customHeight="1" x14ac:dyDescent="0.25">
      <c r="B15" s="26">
        <v>9</v>
      </c>
      <c r="C15" s="43" t="s">
        <v>93</v>
      </c>
      <c r="D15" s="44" t="s">
        <v>77</v>
      </c>
      <c r="E15" s="57" t="s">
        <v>91</v>
      </c>
      <c r="F15" s="26">
        <v>0</v>
      </c>
      <c r="G15" s="59"/>
      <c r="H15" s="92" t="s">
        <v>94</v>
      </c>
    </row>
    <row r="16" spans="2:9" ht="40.200000000000003" customHeight="1" x14ac:dyDescent="0.25">
      <c r="B16" s="26">
        <v>10</v>
      </c>
      <c r="C16" s="43" t="s">
        <v>95</v>
      </c>
      <c r="D16" s="44" t="s">
        <v>77</v>
      </c>
      <c r="E16" s="69" t="s">
        <v>91</v>
      </c>
      <c r="F16" s="26">
        <v>0</v>
      </c>
      <c r="G16" s="59"/>
      <c r="H16" s="92" t="s">
        <v>96</v>
      </c>
    </row>
    <row r="17" spans="2:8" ht="40.200000000000003" customHeight="1" x14ac:dyDescent="0.25">
      <c r="B17" s="26">
        <v>11</v>
      </c>
      <c r="C17" s="43" t="s">
        <v>97</v>
      </c>
      <c r="D17" s="44" t="s">
        <v>77</v>
      </c>
      <c r="E17" s="69" t="s">
        <v>98</v>
      </c>
      <c r="F17" s="26" t="s">
        <v>77</v>
      </c>
      <c r="G17" s="59"/>
      <c r="H17" s="92" t="s">
        <v>99</v>
      </c>
    </row>
    <row r="18" spans="2:8" ht="40.200000000000003" customHeight="1" x14ac:dyDescent="0.25">
      <c r="B18" s="26">
        <v>12</v>
      </c>
      <c r="C18" s="43" t="s">
        <v>100</v>
      </c>
      <c r="D18" s="44" t="s">
        <v>101</v>
      </c>
      <c r="E18" s="69" t="s">
        <v>102</v>
      </c>
      <c r="F18" s="26">
        <v>1</v>
      </c>
      <c r="G18" s="59"/>
      <c r="H18" s="103">
        <v>0</v>
      </c>
    </row>
    <row r="19" spans="2:8" ht="40.200000000000003" customHeight="1" x14ac:dyDescent="0.25">
      <c r="B19" s="26">
        <v>13</v>
      </c>
      <c r="C19" s="43" t="s">
        <v>103</v>
      </c>
      <c r="D19" s="43" t="s">
        <v>77</v>
      </c>
      <c r="E19" s="69" t="s">
        <v>104</v>
      </c>
      <c r="F19" s="26" t="s">
        <v>77</v>
      </c>
      <c r="G19" s="59"/>
      <c r="H19" s="92" t="s">
        <v>105</v>
      </c>
    </row>
    <row r="20" spans="2:8" ht="40.200000000000003" customHeight="1" x14ac:dyDescent="0.25">
      <c r="B20" s="26">
        <v>14</v>
      </c>
      <c r="C20" s="43" t="s">
        <v>106</v>
      </c>
      <c r="D20" s="44" t="s">
        <v>77</v>
      </c>
      <c r="E20" s="69" t="s">
        <v>107</v>
      </c>
      <c r="F20" s="26" t="s">
        <v>108</v>
      </c>
      <c r="G20" s="59"/>
      <c r="H20" s="92" t="s">
        <v>109</v>
      </c>
    </row>
    <row r="21" spans="2:8" ht="40.200000000000003" customHeight="1" x14ac:dyDescent="0.25">
      <c r="B21" s="26">
        <v>15</v>
      </c>
      <c r="C21" s="43" t="s">
        <v>110</v>
      </c>
      <c r="D21" s="43" t="s">
        <v>77</v>
      </c>
      <c r="E21" s="69" t="s">
        <v>98</v>
      </c>
      <c r="F21" s="26" t="s">
        <v>77</v>
      </c>
      <c r="G21" s="59"/>
      <c r="H21" s="92" t="s">
        <v>111</v>
      </c>
    </row>
    <row r="22" spans="2:8" ht="40.200000000000003" customHeight="1" x14ac:dyDescent="0.25">
      <c r="B22" s="26">
        <v>16</v>
      </c>
      <c r="C22" s="43" t="s">
        <v>112</v>
      </c>
      <c r="D22" s="43" t="s">
        <v>77</v>
      </c>
      <c r="E22" s="69" t="s">
        <v>98</v>
      </c>
      <c r="F22" s="26" t="s">
        <v>77</v>
      </c>
      <c r="G22" s="59"/>
      <c r="H22" s="92" t="s">
        <v>113</v>
      </c>
    </row>
    <row r="23" spans="2:8" x14ac:dyDescent="0.25"/>
    <row r="24" spans="2:8" ht="13.95" customHeight="1" x14ac:dyDescent="0.25"/>
    <row r="25" spans="2:8" x14ac:dyDescent="0.25">
      <c r="B25" s="45" t="s">
        <v>114</v>
      </c>
    </row>
    <row r="26" spans="2:8" x14ac:dyDescent="0.25"/>
    <row r="27" spans="2:8" x14ac:dyDescent="0.25">
      <c r="B27" s="46"/>
      <c r="C27" t="s">
        <v>115</v>
      </c>
    </row>
    <row r="28" spans="2:8" x14ac:dyDescent="0.25"/>
    <row r="29" spans="2:8" x14ac:dyDescent="0.25">
      <c r="B29" s="47"/>
      <c r="C29" t="s">
        <v>116</v>
      </c>
    </row>
    <row r="30" spans="2:8" x14ac:dyDescent="0.25"/>
    <row r="31" spans="2:8" x14ac:dyDescent="0.25"/>
    <row r="32" spans="2:8" x14ac:dyDescent="0.25"/>
    <row r="33" spans="1:11" ht="14.4" x14ac:dyDescent="0.3">
      <c r="B33" s="118" t="s">
        <v>117</v>
      </c>
      <c r="C33" s="119"/>
      <c r="D33" s="119"/>
      <c r="E33" s="119"/>
      <c r="F33" s="120"/>
      <c r="G33" s="64"/>
      <c r="H33" s="53"/>
      <c r="I33" s="53"/>
      <c r="J33" s="53"/>
      <c r="K33" s="54"/>
    </row>
    <row r="34" spans="1:11" s="6" customFormat="1" ht="13.95" customHeight="1" x14ac:dyDescent="0.25">
      <c r="H34" s="39"/>
    </row>
    <row r="35" spans="1:11" s="6" customFormat="1" ht="13.95" customHeight="1" x14ac:dyDescent="0.25">
      <c r="B35" s="50" t="s">
        <v>118</v>
      </c>
      <c r="C35" s="121" t="s">
        <v>119</v>
      </c>
      <c r="D35" s="121"/>
      <c r="E35" s="121"/>
      <c r="F35" s="121"/>
      <c r="G35" s="65"/>
    </row>
    <row r="36" spans="1:11" s="52" customFormat="1" ht="73.2" customHeight="1" x14ac:dyDescent="0.25">
      <c r="A36" s="6"/>
      <c r="B36" s="49">
        <v>1</v>
      </c>
      <c r="C36" s="110" t="s">
        <v>120</v>
      </c>
      <c r="D36" s="111"/>
      <c r="E36" s="111"/>
      <c r="F36" s="112"/>
      <c r="G36" s="66"/>
      <c r="H36" s="51"/>
      <c r="I36" s="51"/>
      <c r="J36" s="51"/>
    </row>
    <row r="37" spans="1:11" s="52" customFormat="1" ht="57" customHeight="1" x14ac:dyDescent="0.25">
      <c r="A37" s="6"/>
      <c r="B37" s="49">
        <v>2</v>
      </c>
      <c r="C37" s="122" t="s">
        <v>121</v>
      </c>
      <c r="D37" s="122"/>
      <c r="E37" s="122"/>
      <c r="F37" s="122"/>
      <c r="G37" s="66"/>
    </row>
    <row r="38" spans="1:11" s="52" customFormat="1" ht="40.200000000000003" customHeight="1" x14ac:dyDescent="0.25">
      <c r="A38" s="6"/>
      <c r="B38" s="49">
        <v>3</v>
      </c>
      <c r="C38" s="122" t="s">
        <v>122</v>
      </c>
      <c r="D38" s="122"/>
      <c r="E38" s="122"/>
      <c r="F38" s="122"/>
      <c r="G38" s="66"/>
    </row>
    <row r="39" spans="1:11" s="52" customFormat="1" ht="40.200000000000003" customHeight="1" x14ac:dyDescent="0.25">
      <c r="A39" s="6"/>
      <c r="B39" s="49">
        <v>4</v>
      </c>
      <c r="C39" s="122" t="s">
        <v>123</v>
      </c>
      <c r="D39" s="122"/>
      <c r="E39" s="122"/>
      <c r="F39" s="122"/>
      <c r="G39" s="66"/>
    </row>
    <row r="40" spans="1:11" s="52" customFormat="1" ht="40.200000000000003" customHeight="1" x14ac:dyDescent="0.25">
      <c r="A40" s="6"/>
      <c r="B40" s="49">
        <v>5</v>
      </c>
      <c r="C40" s="122" t="s">
        <v>124</v>
      </c>
      <c r="D40" s="122"/>
      <c r="E40" s="122"/>
      <c r="F40" s="122"/>
      <c r="G40" s="66"/>
    </row>
    <row r="41" spans="1:11" s="52" customFormat="1" ht="40.200000000000003" customHeight="1" x14ac:dyDescent="0.25">
      <c r="A41" s="6"/>
      <c r="B41" s="49">
        <v>6</v>
      </c>
      <c r="C41" s="122" t="s">
        <v>125</v>
      </c>
      <c r="D41" s="122"/>
      <c r="E41" s="122"/>
      <c r="F41" s="122"/>
      <c r="G41" s="66"/>
    </row>
    <row r="42" spans="1:11" s="52" customFormat="1" ht="60" customHeight="1" x14ac:dyDescent="0.25">
      <c r="A42" s="6"/>
      <c r="B42" s="49">
        <v>7</v>
      </c>
      <c r="C42" s="122" t="s">
        <v>126</v>
      </c>
      <c r="D42" s="122"/>
      <c r="E42" s="122"/>
      <c r="F42" s="122"/>
      <c r="G42" s="66"/>
    </row>
    <row r="43" spans="1:11" s="52" customFormat="1" ht="66" customHeight="1" x14ac:dyDescent="0.25">
      <c r="A43" s="6"/>
      <c r="B43" s="49">
        <v>8</v>
      </c>
      <c r="C43" s="122" t="s">
        <v>127</v>
      </c>
      <c r="D43" s="122"/>
      <c r="E43" s="122"/>
      <c r="F43" s="122"/>
      <c r="G43" s="66"/>
    </row>
    <row r="44" spans="1:11" s="52" customFormat="1" ht="49.5" customHeight="1" x14ac:dyDescent="0.25">
      <c r="A44" s="6"/>
      <c r="B44" s="49">
        <v>9</v>
      </c>
      <c r="C44" s="122" t="s">
        <v>128</v>
      </c>
      <c r="D44" s="122"/>
      <c r="E44" s="122"/>
      <c r="F44" s="122"/>
      <c r="G44" s="66"/>
    </row>
    <row r="45" spans="1:11" s="52" customFormat="1" ht="47.7" customHeight="1" x14ac:dyDescent="0.25">
      <c r="A45" s="6"/>
      <c r="B45" s="49">
        <v>10</v>
      </c>
      <c r="C45" s="109" t="s">
        <v>129</v>
      </c>
      <c r="D45" s="109"/>
      <c r="E45" s="109"/>
      <c r="F45" s="109"/>
      <c r="G45" s="67"/>
    </row>
    <row r="46" spans="1:11" s="52" customFormat="1" ht="77.7" customHeight="1" x14ac:dyDescent="0.25">
      <c r="A46" s="6"/>
      <c r="B46" s="49">
        <v>11</v>
      </c>
      <c r="C46" s="109" t="s">
        <v>130</v>
      </c>
      <c r="D46" s="109"/>
      <c r="E46" s="109"/>
      <c r="F46" s="109"/>
      <c r="G46" s="67"/>
    </row>
    <row r="47" spans="1:11" s="52" customFormat="1" ht="40.200000000000003" customHeight="1" x14ac:dyDescent="0.25">
      <c r="A47" s="6"/>
      <c r="B47" s="49">
        <v>12</v>
      </c>
      <c r="C47" s="109" t="s">
        <v>131</v>
      </c>
      <c r="D47" s="109"/>
      <c r="E47" s="109"/>
      <c r="F47" s="109"/>
      <c r="G47" s="67"/>
    </row>
    <row r="48" spans="1:11" s="52" customFormat="1" ht="40.200000000000003" customHeight="1" x14ac:dyDescent="0.25">
      <c r="A48" s="6"/>
      <c r="B48" s="49">
        <v>13</v>
      </c>
      <c r="C48" s="109" t="s">
        <v>132</v>
      </c>
      <c r="D48" s="109"/>
      <c r="E48" s="109"/>
      <c r="F48" s="109"/>
      <c r="G48" s="67"/>
    </row>
    <row r="49" spans="1:7" s="52" customFormat="1" ht="47.7" customHeight="1" x14ac:dyDescent="0.25">
      <c r="A49" s="6"/>
      <c r="B49" s="49">
        <v>14</v>
      </c>
      <c r="C49" s="109" t="s">
        <v>133</v>
      </c>
      <c r="D49" s="109"/>
      <c r="E49" s="109"/>
      <c r="F49" s="109"/>
      <c r="G49" s="67"/>
    </row>
    <row r="50" spans="1:7" s="52" customFormat="1" ht="91.2" customHeight="1" x14ac:dyDescent="0.25">
      <c r="A50" s="6"/>
      <c r="B50" s="49">
        <v>15</v>
      </c>
      <c r="C50" s="109" t="s">
        <v>134</v>
      </c>
      <c r="D50" s="109"/>
      <c r="E50" s="109"/>
      <c r="F50" s="109"/>
      <c r="G50" s="67"/>
    </row>
    <row r="51" spans="1:7" s="52" customFormat="1" ht="149.69999999999999" customHeight="1" x14ac:dyDescent="0.25">
      <c r="A51" s="6"/>
      <c r="B51" s="49">
        <v>16</v>
      </c>
      <c r="C51" s="109" t="s">
        <v>135</v>
      </c>
      <c r="D51" s="109"/>
      <c r="E51" s="109"/>
      <c r="F51" s="109"/>
      <c r="G51" s="67"/>
    </row>
    <row r="52" spans="1:7" x14ac:dyDescent="0.25"/>
    <row r="53" spans="1:7" x14ac:dyDescent="0.25">
      <c r="B53" s="118" t="s">
        <v>136</v>
      </c>
      <c r="C53" s="119"/>
      <c r="D53" s="119"/>
      <c r="E53" s="119"/>
      <c r="F53" s="120"/>
    </row>
    <row r="54" spans="1:7" ht="14.4" thickBot="1" x14ac:dyDescent="0.3"/>
    <row r="55" spans="1:7" ht="14.4" thickBot="1" x14ac:dyDescent="0.3">
      <c r="B55" s="70" t="s">
        <v>70</v>
      </c>
      <c r="C55" s="71" t="s">
        <v>137</v>
      </c>
      <c r="D55" s="71" t="s">
        <v>138</v>
      </c>
    </row>
    <row r="56" spans="1:7" ht="53.4" thickBot="1" x14ac:dyDescent="0.3">
      <c r="B56" s="72">
        <v>1</v>
      </c>
      <c r="C56" s="73" t="s">
        <v>139</v>
      </c>
      <c r="D56" s="73" t="s">
        <v>140</v>
      </c>
    </row>
    <row r="57" spans="1:7" ht="66.599999999999994" thickBot="1" x14ac:dyDescent="0.3">
      <c r="B57" s="72">
        <v>2</v>
      </c>
      <c r="C57" s="73" t="s">
        <v>141</v>
      </c>
      <c r="D57" s="73" t="s">
        <v>142</v>
      </c>
    </row>
    <row r="58" spans="1:7" ht="93" thickBot="1" x14ac:dyDescent="0.3">
      <c r="B58" s="72">
        <v>3</v>
      </c>
      <c r="C58" s="73" t="s">
        <v>143</v>
      </c>
      <c r="D58" s="73" t="s">
        <v>144</v>
      </c>
    </row>
    <row r="59" spans="1:7" ht="132.6" thickBot="1" x14ac:dyDescent="0.3">
      <c r="B59" s="72">
        <v>4</v>
      </c>
      <c r="C59" s="73" t="s">
        <v>145</v>
      </c>
      <c r="D59" s="73" t="s">
        <v>146</v>
      </c>
    </row>
    <row r="60" spans="1:7" ht="40.200000000000003" thickBot="1" x14ac:dyDescent="0.3">
      <c r="B60" s="72">
        <v>5</v>
      </c>
      <c r="C60" s="73" t="s">
        <v>147</v>
      </c>
      <c r="D60" s="73" t="s">
        <v>148</v>
      </c>
    </row>
    <row r="61" spans="1:7" x14ac:dyDescent="0.25"/>
    <row r="62" spans="1:7" ht="39.6" x14ac:dyDescent="0.25">
      <c r="C62" s="74" t="s">
        <v>149</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zoomScaleNormal="100" workbookViewId="0">
      <selection activeCell="BA16" sqref="BA16"/>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150</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3"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3" t="s">
        <v>6</v>
      </c>
      <c r="C4" s="133"/>
      <c r="D4" s="130" t="str">
        <f>'Cover sheet'!C6</f>
        <v>Sussex Hastings</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151</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152</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17" t="s">
        <v>70</v>
      </c>
      <c r="C6" s="17" t="s">
        <v>153</v>
      </c>
      <c r="D6" s="18" t="s">
        <v>72</v>
      </c>
      <c r="E6" s="18" t="s">
        <v>73</v>
      </c>
      <c r="F6" s="75" t="s">
        <v>74</v>
      </c>
      <c r="H6" s="18" t="s">
        <v>154</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40.200000000000003" customHeight="1" x14ac:dyDescent="0.25">
      <c r="B7" s="78">
        <v>1</v>
      </c>
      <c r="C7" s="76" t="s">
        <v>235</v>
      </c>
      <c r="D7" s="29" t="s">
        <v>236</v>
      </c>
      <c r="E7" s="29" t="s">
        <v>102</v>
      </c>
      <c r="F7" s="29">
        <v>2</v>
      </c>
      <c r="G7" s="30"/>
      <c r="H7" s="82">
        <v>45.5</v>
      </c>
      <c r="I7" s="82">
        <v>45.5</v>
      </c>
      <c r="J7" s="82">
        <v>45.5</v>
      </c>
      <c r="K7" s="82">
        <v>45.5</v>
      </c>
      <c r="L7" s="82">
        <v>45.5</v>
      </c>
      <c r="M7" s="82">
        <v>45.5</v>
      </c>
      <c r="N7" s="82">
        <v>45.5</v>
      </c>
      <c r="O7" s="82">
        <v>45.5</v>
      </c>
      <c r="P7" s="82">
        <v>45.5</v>
      </c>
      <c r="Q7" s="82">
        <v>45.5</v>
      </c>
      <c r="R7" s="82">
        <v>45.5</v>
      </c>
      <c r="S7" s="82">
        <v>45.5</v>
      </c>
      <c r="T7" s="82">
        <v>45.5</v>
      </c>
      <c r="U7" s="82">
        <v>45.5</v>
      </c>
      <c r="V7" s="82">
        <v>45.5</v>
      </c>
      <c r="W7" s="82">
        <v>45.5</v>
      </c>
      <c r="X7" s="82">
        <v>45.5</v>
      </c>
      <c r="Y7" s="82">
        <v>45.5</v>
      </c>
      <c r="Z7" s="82">
        <v>45.5</v>
      </c>
      <c r="AA7" s="82">
        <v>45.5</v>
      </c>
      <c r="AB7" s="82">
        <v>45.5</v>
      </c>
      <c r="AC7" s="82">
        <v>45.5</v>
      </c>
      <c r="AD7" s="82">
        <v>45.5</v>
      </c>
      <c r="AE7" s="82">
        <v>45.5</v>
      </c>
      <c r="AF7" s="82">
        <v>45.5</v>
      </c>
      <c r="AG7" s="85">
        <v>45.5</v>
      </c>
      <c r="AH7" s="85">
        <v>45.5</v>
      </c>
      <c r="AI7" s="85">
        <v>45.5</v>
      </c>
      <c r="AJ7" s="85">
        <v>45.5</v>
      </c>
      <c r="AK7" s="85">
        <v>45.5</v>
      </c>
      <c r="AL7" s="85">
        <v>45.5</v>
      </c>
      <c r="AM7" s="85">
        <v>45.5</v>
      </c>
      <c r="AN7" s="85">
        <v>45.5</v>
      </c>
      <c r="AO7" s="85">
        <v>45.5</v>
      </c>
      <c r="AP7" s="85">
        <v>45.5</v>
      </c>
      <c r="AQ7" s="85">
        <v>45.5</v>
      </c>
      <c r="AR7" s="85">
        <v>45.5</v>
      </c>
      <c r="AS7" s="85">
        <v>45.5</v>
      </c>
      <c r="AT7" s="85">
        <v>45.5</v>
      </c>
      <c r="AU7" s="85">
        <v>45.5</v>
      </c>
      <c r="AV7" s="85">
        <v>45.5</v>
      </c>
      <c r="AW7" s="85">
        <v>45.5</v>
      </c>
      <c r="AX7" s="85">
        <v>45.5</v>
      </c>
      <c r="AY7" s="85">
        <v>45.5</v>
      </c>
      <c r="AZ7" s="85">
        <v>45.5</v>
      </c>
      <c r="BA7" s="85">
        <v>45.5</v>
      </c>
      <c r="BB7" s="85">
        <v>45.5</v>
      </c>
      <c r="BC7" s="85">
        <v>45.5</v>
      </c>
      <c r="BD7" s="85">
        <v>45.5</v>
      </c>
      <c r="BE7" s="85">
        <v>45.5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237</v>
      </c>
      <c r="D8" s="33" t="s">
        <v>238</v>
      </c>
      <c r="E8" s="34" t="s">
        <v>102</v>
      </c>
      <c r="F8" s="34">
        <v>2</v>
      </c>
      <c r="G8" s="30"/>
      <c r="H8" s="82">
        <v>0</v>
      </c>
      <c r="I8" s="82">
        <v>0</v>
      </c>
      <c r="J8" s="82">
        <v>0</v>
      </c>
      <c r="K8" s="82">
        <v>0</v>
      </c>
      <c r="L8" s="82">
        <v>0</v>
      </c>
      <c r="M8" s="82">
        <v>0</v>
      </c>
      <c r="N8" s="82">
        <v>0</v>
      </c>
      <c r="O8" s="82">
        <v>0</v>
      </c>
      <c r="P8" s="82">
        <v>0</v>
      </c>
      <c r="Q8" s="82">
        <v>0</v>
      </c>
      <c r="R8" s="82">
        <v>0</v>
      </c>
      <c r="S8" s="82">
        <v>0</v>
      </c>
      <c r="T8" s="82">
        <v>0</v>
      </c>
      <c r="U8" s="82">
        <v>0</v>
      </c>
      <c r="V8" s="82">
        <v>0</v>
      </c>
      <c r="W8" s="82">
        <v>0</v>
      </c>
      <c r="X8" s="82">
        <v>0</v>
      </c>
      <c r="Y8" s="82">
        <v>0</v>
      </c>
      <c r="Z8" s="82">
        <v>0</v>
      </c>
      <c r="AA8" s="82">
        <v>0</v>
      </c>
      <c r="AB8" s="82">
        <v>0</v>
      </c>
      <c r="AC8" s="82">
        <v>0</v>
      </c>
      <c r="AD8" s="82">
        <v>0</v>
      </c>
      <c r="AE8" s="82">
        <v>0</v>
      </c>
      <c r="AF8" s="82">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239</v>
      </c>
      <c r="D9" s="33" t="s">
        <v>240</v>
      </c>
      <c r="E9" s="34" t="s">
        <v>102</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241</v>
      </c>
      <c r="D10" s="33" t="s">
        <v>242</v>
      </c>
      <c r="E10" s="34" t="s">
        <v>102</v>
      </c>
      <c r="F10" s="34">
        <v>2</v>
      </c>
      <c r="G10" s="30"/>
      <c r="H10" s="82">
        <v>1.0568479229949723</v>
      </c>
      <c r="I10" s="82">
        <v>1.022761663819594</v>
      </c>
      <c r="J10" s="82">
        <v>1.0273129744436229</v>
      </c>
      <c r="K10" s="82">
        <v>1.0638613350783643</v>
      </c>
      <c r="L10" s="82">
        <v>1.0808124599298754</v>
      </c>
      <c r="M10" s="82">
        <v>1.0893097120990518</v>
      </c>
      <c r="N10" s="82">
        <v>1.0891361126384815</v>
      </c>
      <c r="O10" s="82">
        <v>1.0550458412475265</v>
      </c>
      <c r="P10" s="82">
        <v>1.09030038738684</v>
      </c>
      <c r="Q10" s="82">
        <v>1.1160942667462717</v>
      </c>
      <c r="R10" s="82">
        <v>1.112429572213113</v>
      </c>
      <c r="S10" s="82">
        <v>1.1061849369244978</v>
      </c>
      <c r="T10" s="82">
        <v>1.1071172400804006</v>
      </c>
      <c r="U10" s="82">
        <v>1.119773268238994</v>
      </c>
      <c r="V10" s="82">
        <v>1.1291187568181815</v>
      </c>
      <c r="W10" s="82">
        <v>1.1315803639309259</v>
      </c>
      <c r="X10" s="82">
        <v>1.1371531117791474</v>
      </c>
      <c r="Y10" s="82">
        <v>1.1400107118225211</v>
      </c>
      <c r="Z10" s="82">
        <v>1.1495339101714066</v>
      </c>
      <c r="AA10" s="82">
        <v>1.1617303051567642</v>
      </c>
      <c r="AB10" s="82">
        <v>1.1593736454783201</v>
      </c>
      <c r="AC10" s="82">
        <v>1.1616170482527703</v>
      </c>
      <c r="AD10" s="82">
        <v>1.162460932297428</v>
      </c>
      <c r="AE10" s="82">
        <v>1.1659084753453506</v>
      </c>
      <c r="AF10" s="82">
        <v>1.1735804537346368</v>
      </c>
      <c r="AG10" s="85">
        <v>1.184410594903742</v>
      </c>
      <c r="AH10" s="85">
        <v>1.1913465576958675</v>
      </c>
      <c r="AI10" s="85">
        <v>1.1989411830255214</v>
      </c>
      <c r="AJ10" s="85">
        <v>1.2071649750025077</v>
      </c>
      <c r="AK10" s="85">
        <v>1.2159677436973038</v>
      </c>
      <c r="AL10" s="85">
        <v>1.218669483141765</v>
      </c>
      <c r="AM10" s="85">
        <v>1.2218281975014076</v>
      </c>
      <c r="AN10" s="85">
        <v>1.2253922447039134</v>
      </c>
      <c r="AO10" s="85">
        <v>1.2293151909116968</v>
      </c>
      <c r="AP10" s="85">
        <v>1.2335551696000646</v>
      </c>
      <c r="AQ10" s="85">
        <v>1.2373397385314853</v>
      </c>
      <c r="AR10" s="85">
        <v>1.2413691688462709</v>
      </c>
      <c r="AS10" s="85">
        <v>1.245612261608315</v>
      </c>
      <c r="AT10" s="85">
        <v>1.2500405765327063</v>
      </c>
      <c r="AU10" s="85">
        <v>1.2546281181807473</v>
      </c>
      <c r="AV10" s="85">
        <v>1.2598369125568727</v>
      </c>
      <c r="AW10" s="85">
        <v>1.2651592176770894</v>
      </c>
      <c r="AX10" s="85">
        <v>1.2705748649067878</v>
      </c>
      <c r="AY10" s="85">
        <v>1.276065225373177</v>
      </c>
      <c r="AZ10" s="85">
        <v>1.2816130487510708</v>
      </c>
      <c r="BA10" s="85">
        <v>1.2906161191082237</v>
      </c>
      <c r="BB10" s="85">
        <v>1.2996457360458322</v>
      </c>
      <c r="BC10" s="85">
        <v>1.3086879973354701</v>
      </c>
      <c r="BD10" s="85">
        <v>1.3177299027646363</v>
      </c>
      <c r="BE10" s="85">
        <v>1.3267592667683274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243</v>
      </c>
      <c r="D11" s="33" t="s">
        <v>244</v>
      </c>
      <c r="E11" s="34" t="s">
        <v>102</v>
      </c>
      <c r="F11" s="34">
        <v>2</v>
      </c>
      <c r="G11" s="30"/>
      <c r="H11" s="82">
        <v>1.885</v>
      </c>
      <c r="I11" s="82">
        <v>1.885</v>
      </c>
      <c r="J11" s="82">
        <v>1.885</v>
      </c>
      <c r="K11" s="82">
        <v>1.885</v>
      </c>
      <c r="L11" s="82">
        <v>1.885</v>
      </c>
      <c r="M11" s="82">
        <v>1.885</v>
      </c>
      <c r="N11" s="82">
        <v>1.885</v>
      </c>
      <c r="O11" s="82">
        <v>1.885</v>
      </c>
      <c r="P11" s="82">
        <v>1.885</v>
      </c>
      <c r="Q11" s="82">
        <v>1.885</v>
      </c>
      <c r="R11" s="82">
        <v>1.885</v>
      </c>
      <c r="S11" s="82">
        <v>1.885</v>
      </c>
      <c r="T11" s="82">
        <v>1.885</v>
      </c>
      <c r="U11" s="82">
        <v>1.885</v>
      </c>
      <c r="V11" s="82">
        <v>1.885</v>
      </c>
      <c r="W11" s="82">
        <v>1.885</v>
      </c>
      <c r="X11" s="82">
        <v>1.885</v>
      </c>
      <c r="Y11" s="82">
        <v>1.885</v>
      </c>
      <c r="Z11" s="82">
        <v>1.885</v>
      </c>
      <c r="AA11" s="82">
        <v>1.885</v>
      </c>
      <c r="AB11" s="82">
        <v>1.885</v>
      </c>
      <c r="AC11" s="82">
        <v>1.885</v>
      </c>
      <c r="AD11" s="82">
        <v>1.885</v>
      </c>
      <c r="AE11" s="82">
        <v>1.885</v>
      </c>
      <c r="AF11" s="82">
        <v>1.885</v>
      </c>
      <c r="AG11" s="85">
        <v>1.885</v>
      </c>
      <c r="AH11" s="85">
        <v>1.885</v>
      </c>
      <c r="AI11" s="85">
        <v>1.885</v>
      </c>
      <c r="AJ11" s="85">
        <v>1.885</v>
      </c>
      <c r="AK11" s="85">
        <v>1.885</v>
      </c>
      <c r="AL11" s="85">
        <v>1.885</v>
      </c>
      <c r="AM11" s="85">
        <v>1.885</v>
      </c>
      <c r="AN11" s="85">
        <v>1.885</v>
      </c>
      <c r="AO11" s="85">
        <v>1.885</v>
      </c>
      <c r="AP11" s="85">
        <v>1.885</v>
      </c>
      <c r="AQ11" s="85">
        <v>1.885</v>
      </c>
      <c r="AR11" s="85">
        <v>1.885</v>
      </c>
      <c r="AS11" s="85">
        <v>1.885</v>
      </c>
      <c r="AT11" s="85">
        <v>1.885</v>
      </c>
      <c r="AU11" s="85">
        <v>1.885</v>
      </c>
      <c r="AV11" s="85">
        <v>1.885</v>
      </c>
      <c r="AW11" s="85">
        <v>1.885</v>
      </c>
      <c r="AX11" s="85">
        <v>1.885</v>
      </c>
      <c r="AY11" s="85">
        <v>1.885</v>
      </c>
      <c r="AZ11" s="85">
        <v>1.885</v>
      </c>
      <c r="BA11" s="85">
        <v>1.885</v>
      </c>
      <c r="BB11" s="85">
        <v>1.885</v>
      </c>
      <c r="BC11" s="85">
        <v>1.885</v>
      </c>
      <c r="BD11" s="85">
        <v>1.885</v>
      </c>
      <c r="BE11" s="85">
        <v>1.885</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245</v>
      </c>
      <c r="D12" s="33" t="s">
        <v>246</v>
      </c>
      <c r="E12" s="34" t="s">
        <v>102</v>
      </c>
      <c r="F12" s="34">
        <v>2</v>
      </c>
      <c r="G12" s="30"/>
      <c r="H12" s="84">
        <v>0.94365609633498915</v>
      </c>
      <c r="I12" s="84">
        <v>0.94365609633498915</v>
      </c>
      <c r="J12" s="84">
        <v>0.94365609633498915</v>
      </c>
      <c r="K12" s="84">
        <v>0.94365609633498915</v>
      </c>
      <c r="L12" s="84">
        <v>0.94365609633498915</v>
      </c>
      <c r="M12" s="84">
        <v>0.80288422690073624</v>
      </c>
      <c r="N12" s="84">
        <v>0.80288422690073624</v>
      </c>
      <c r="O12" s="84">
        <v>0.80288422690073624</v>
      </c>
      <c r="P12" s="84">
        <v>0.80288422690073624</v>
      </c>
      <c r="Q12" s="84">
        <v>0.80288422690073624</v>
      </c>
      <c r="R12" s="84">
        <v>0.80288422690073624</v>
      </c>
      <c r="S12" s="84">
        <v>0.80288422690073624</v>
      </c>
      <c r="T12" s="84">
        <v>0.80288422690073624</v>
      </c>
      <c r="U12" s="84">
        <v>0.80288422690073624</v>
      </c>
      <c r="V12" s="84">
        <v>0.80288422690073624</v>
      </c>
      <c r="W12" s="84">
        <v>0.80288422690073624</v>
      </c>
      <c r="X12" s="84">
        <v>0.80288422690073624</v>
      </c>
      <c r="Y12" s="84">
        <v>0.80288422690073624</v>
      </c>
      <c r="Z12" s="84">
        <v>0.80288422690073624</v>
      </c>
      <c r="AA12" s="84">
        <v>0.80288422690073624</v>
      </c>
      <c r="AB12" s="84">
        <v>0.80288422690073624</v>
      </c>
      <c r="AC12" s="84">
        <v>0.80288422690073624</v>
      </c>
      <c r="AD12" s="84">
        <v>0.80288422690073624</v>
      </c>
      <c r="AE12" s="84">
        <v>0.80288422690073624</v>
      </c>
      <c r="AF12" s="84">
        <v>0.80288422690073624</v>
      </c>
      <c r="AG12" s="85">
        <v>0.80288422690073624</v>
      </c>
      <c r="AH12" s="85">
        <v>0.80288422690073624</v>
      </c>
      <c r="AI12" s="85">
        <v>0.80288422690073624</v>
      </c>
      <c r="AJ12" s="85">
        <v>0.80288422690073624</v>
      </c>
      <c r="AK12" s="85">
        <v>0.80288422690073624</v>
      </c>
      <c r="AL12" s="85">
        <v>0.80288422690073624</v>
      </c>
      <c r="AM12" s="85">
        <v>0.80288422690073624</v>
      </c>
      <c r="AN12" s="85">
        <v>0.80288422690073624</v>
      </c>
      <c r="AO12" s="85">
        <v>0.80288422690073624</v>
      </c>
      <c r="AP12" s="85">
        <v>0.80288422690073624</v>
      </c>
      <c r="AQ12" s="85">
        <v>0.80288422690073624</v>
      </c>
      <c r="AR12" s="85">
        <v>0.80288422690073624</v>
      </c>
      <c r="AS12" s="85">
        <v>0.80288422690073624</v>
      </c>
      <c r="AT12" s="85">
        <v>0.80288422690073624</v>
      </c>
      <c r="AU12" s="85">
        <v>0.80288422690073624</v>
      </c>
      <c r="AV12" s="85">
        <v>0.80288422690073624</v>
      </c>
      <c r="AW12" s="85">
        <v>0.80288422690073624</v>
      </c>
      <c r="AX12" s="85">
        <v>0.80288422690073624</v>
      </c>
      <c r="AY12" s="85">
        <v>0.80288422690073624</v>
      </c>
      <c r="AZ12" s="85">
        <v>0.80288422690073624</v>
      </c>
      <c r="BA12" s="85">
        <v>0.80288422690073624</v>
      </c>
      <c r="BB12" s="85">
        <v>0.80288422690073624</v>
      </c>
      <c r="BC12" s="85">
        <v>0.80288422690073624</v>
      </c>
      <c r="BD12" s="85">
        <v>0.80288422690073624</v>
      </c>
      <c r="BE12" s="85">
        <v>0.80288422690073624</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114</v>
      </c>
    </row>
    <row r="17" spans="2:9" x14ac:dyDescent="0.25"/>
    <row r="18" spans="2:9" x14ac:dyDescent="0.25">
      <c r="B18" s="46"/>
      <c r="C18" t="s">
        <v>115</v>
      </c>
    </row>
    <row r="19" spans="2:9" x14ac:dyDescent="0.25"/>
    <row r="20" spans="2:9" x14ac:dyDescent="0.25">
      <c r="B20" s="47"/>
      <c r="C20" t="s">
        <v>116</v>
      </c>
    </row>
    <row r="21" spans="2:9" x14ac:dyDescent="0.25"/>
    <row r="22" spans="2:9" x14ac:dyDescent="0.25"/>
    <row r="23" spans="2:9" x14ac:dyDescent="0.25"/>
    <row r="24" spans="2:9" ht="14.4" x14ac:dyDescent="0.3">
      <c r="B24" s="126" t="s">
        <v>247</v>
      </c>
      <c r="C24" s="127"/>
      <c r="D24" s="127"/>
      <c r="E24" s="127"/>
      <c r="F24" s="127"/>
      <c r="G24" s="127"/>
      <c r="H24" s="127"/>
      <c r="I24" s="128"/>
    </row>
    <row r="25" spans="2:9" x14ac:dyDescent="0.25"/>
    <row r="26" spans="2:9" s="6" customFormat="1" x14ac:dyDescent="0.25">
      <c r="B26" s="48" t="s">
        <v>70</v>
      </c>
      <c r="C26" s="129" t="s">
        <v>119</v>
      </c>
      <c r="D26" s="129"/>
      <c r="E26" s="129"/>
      <c r="F26" s="129"/>
      <c r="G26" s="129"/>
      <c r="H26" s="129"/>
      <c r="I26" s="129"/>
    </row>
    <row r="27" spans="2:9" s="6" customFormat="1" ht="76.2" customHeight="1" x14ac:dyDescent="0.25">
      <c r="B27" s="49">
        <v>1</v>
      </c>
      <c r="C27" s="123" t="s">
        <v>248</v>
      </c>
      <c r="D27" s="124"/>
      <c r="E27" s="124"/>
      <c r="F27" s="124"/>
      <c r="G27" s="124"/>
      <c r="H27" s="124"/>
      <c r="I27" s="124"/>
    </row>
    <row r="28" spans="2:9" s="6" customFormat="1" ht="55.95" customHeight="1" x14ac:dyDescent="0.25">
      <c r="B28" s="49">
        <f>B27+1</f>
        <v>2</v>
      </c>
      <c r="C28" s="123" t="s">
        <v>249</v>
      </c>
      <c r="D28" s="124"/>
      <c r="E28" s="124"/>
      <c r="F28" s="124"/>
      <c r="G28" s="124"/>
      <c r="H28" s="124"/>
      <c r="I28" s="124"/>
    </row>
    <row r="29" spans="2:9" s="6" customFormat="1" ht="58.2" customHeight="1" x14ac:dyDescent="0.25">
      <c r="B29" s="49">
        <f t="shared" ref="B29:B32" si="1">B28+1</f>
        <v>3</v>
      </c>
      <c r="C29" s="123" t="s">
        <v>250</v>
      </c>
      <c r="D29" s="124"/>
      <c r="E29" s="124"/>
      <c r="F29" s="124"/>
      <c r="G29" s="124"/>
      <c r="H29" s="124"/>
      <c r="I29" s="124"/>
    </row>
    <row r="30" spans="2:9" s="6" customFormat="1" ht="41.7" customHeight="1" x14ac:dyDescent="0.25">
      <c r="B30" s="49">
        <f t="shared" si="1"/>
        <v>4</v>
      </c>
      <c r="C30" s="123" t="s">
        <v>251</v>
      </c>
      <c r="D30" s="124"/>
      <c r="E30" s="124"/>
      <c r="F30" s="124"/>
      <c r="G30" s="124"/>
      <c r="H30" s="124"/>
      <c r="I30" s="124"/>
    </row>
    <row r="31" spans="2:9" s="6" customFormat="1" ht="94.95" customHeight="1" x14ac:dyDescent="0.25">
      <c r="B31" s="49">
        <f t="shared" si="1"/>
        <v>5</v>
      </c>
      <c r="C31" s="123" t="s">
        <v>252</v>
      </c>
      <c r="D31" s="124"/>
      <c r="E31" s="124"/>
      <c r="F31" s="124"/>
      <c r="G31" s="124"/>
      <c r="H31" s="124"/>
      <c r="I31" s="124"/>
    </row>
    <row r="32" spans="2:9" s="6" customFormat="1" ht="82.5" customHeight="1" x14ac:dyDescent="0.25">
      <c r="B32" s="49">
        <f t="shared" si="1"/>
        <v>6</v>
      </c>
      <c r="C32" s="123" t="s">
        <v>253</v>
      </c>
      <c r="D32" s="124"/>
      <c r="E32" s="124"/>
      <c r="F32" s="124"/>
      <c r="G32" s="124"/>
      <c r="H32" s="124"/>
      <c r="I32" s="124"/>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M18" sqref="M18"/>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5" t="s">
        <v>254</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3"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6</v>
      </c>
      <c r="C4" s="137"/>
      <c r="D4" s="130" t="str">
        <f>'Cover sheet'!C6</f>
        <v>Sussex Hastings</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151</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152</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4.4" thickBot="1" x14ac:dyDescent="0.3">
      <c r="B6" s="55" t="s">
        <v>70</v>
      </c>
      <c r="C6" s="17" t="s">
        <v>153</v>
      </c>
      <c r="D6" s="18" t="s">
        <v>72</v>
      </c>
      <c r="E6" s="18" t="s">
        <v>73</v>
      </c>
      <c r="F6" s="75" t="s">
        <v>74</v>
      </c>
      <c r="G6" s="36"/>
      <c r="H6" s="18" t="s">
        <v>154</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2:88" ht="52.8" x14ac:dyDescent="0.25">
      <c r="B7" s="56">
        <v>1</v>
      </c>
      <c r="C7" s="28" t="s">
        <v>255</v>
      </c>
      <c r="D7" s="29" t="s">
        <v>256</v>
      </c>
      <c r="E7" s="29" t="s">
        <v>102</v>
      </c>
      <c r="F7" s="80">
        <v>2</v>
      </c>
      <c r="G7" s="36"/>
      <c r="H7" s="82">
        <v>4.3432343177577755</v>
      </c>
      <c r="I7" s="82">
        <v>4.351538781080448</v>
      </c>
      <c r="J7" s="82">
        <v>4.3598432444031205</v>
      </c>
      <c r="K7" s="82">
        <v>4.3681477077257931</v>
      </c>
      <c r="L7" s="82">
        <v>4.3764521710484656</v>
      </c>
      <c r="M7" s="82">
        <v>4.3847566343711382</v>
      </c>
      <c r="N7" s="82">
        <v>4.3930610976938107</v>
      </c>
      <c r="O7" s="82">
        <v>4.4013655610164832</v>
      </c>
      <c r="P7" s="82">
        <v>4.4096700243391558</v>
      </c>
      <c r="Q7" s="82">
        <v>4.4179744876618283</v>
      </c>
      <c r="R7" s="82">
        <v>4.4262789509845009</v>
      </c>
      <c r="S7" s="82">
        <v>4.4345834143071734</v>
      </c>
      <c r="T7" s="82">
        <v>4.4428878776298459</v>
      </c>
      <c r="U7" s="82">
        <v>4.4511923409525185</v>
      </c>
      <c r="V7" s="82">
        <v>4.459496804275191</v>
      </c>
      <c r="W7" s="82">
        <v>4.4678012675978636</v>
      </c>
      <c r="X7" s="82">
        <v>4.4761057309205361</v>
      </c>
      <c r="Y7" s="82">
        <v>4.4844101942432086</v>
      </c>
      <c r="Z7" s="82">
        <v>4.4927146575658812</v>
      </c>
      <c r="AA7" s="82">
        <v>4.5010191208885537</v>
      </c>
      <c r="AB7" s="82">
        <v>4.5093235842112263</v>
      </c>
      <c r="AC7" s="82">
        <v>4.5176280475338988</v>
      </c>
      <c r="AD7" s="82">
        <v>4.5259325108565713</v>
      </c>
      <c r="AE7" s="82">
        <v>4.5342369741792439</v>
      </c>
      <c r="AF7" s="82">
        <v>4.5425414375019164</v>
      </c>
      <c r="AG7" s="83">
        <v>4.550845900824589</v>
      </c>
      <c r="AH7" s="83">
        <v>4.5591503641472615</v>
      </c>
      <c r="AI7" s="83">
        <v>4.567454827469934</v>
      </c>
      <c r="AJ7" s="83">
        <v>4.5757592907926066</v>
      </c>
      <c r="AK7" s="83">
        <v>4.5840637541152791</v>
      </c>
      <c r="AL7" s="83">
        <v>4.5923682174379516</v>
      </c>
      <c r="AM7" s="83">
        <v>4.6006726807606242</v>
      </c>
      <c r="AN7" s="83">
        <v>4.6089771440832967</v>
      </c>
      <c r="AO7" s="83">
        <v>4.6172816074059693</v>
      </c>
      <c r="AP7" s="83">
        <v>4.6255860707286418</v>
      </c>
      <c r="AQ7" s="83">
        <v>4.6338905340513143</v>
      </c>
      <c r="AR7" s="83">
        <v>4.6421949973739869</v>
      </c>
      <c r="AS7" s="83">
        <v>4.6504994606966594</v>
      </c>
      <c r="AT7" s="83">
        <v>4.658803924019332</v>
      </c>
      <c r="AU7" s="83">
        <v>4.6671083873420045</v>
      </c>
      <c r="AV7" s="83">
        <v>4.675412850664677</v>
      </c>
      <c r="AW7" s="83">
        <v>4.6837173139873496</v>
      </c>
      <c r="AX7" s="83">
        <v>4.6920217773100221</v>
      </c>
      <c r="AY7" s="83">
        <v>4.7003262406326947</v>
      </c>
      <c r="AZ7" s="83">
        <v>4.7086307039553672</v>
      </c>
      <c r="BA7" s="83">
        <v>4.7169351672780397</v>
      </c>
      <c r="BB7" s="83">
        <v>4.7252396306007123</v>
      </c>
      <c r="BC7" s="83">
        <v>4.7335440939233848</v>
      </c>
      <c r="BD7" s="83">
        <v>4.7418485572460574</v>
      </c>
      <c r="BE7" s="83">
        <v>4.7501530205687299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257</v>
      </c>
      <c r="D8" s="26" t="s">
        <v>258</v>
      </c>
      <c r="E8" s="26" t="s">
        <v>102</v>
      </c>
      <c r="F8" s="26">
        <v>2</v>
      </c>
      <c r="G8" s="36"/>
      <c r="H8" s="82">
        <v>0.49510573476970771</v>
      </c>
      <c r="I8" s="82">
        <v>0.49605239965454467</v>
      </c>
      <c r="J8" s="82">
        <v>0.49699906453938153</v>
      </c>
      <c r="K8" s="82">
        <v>0.4979457294242185</v>
      </c>
      <c r="L8" s="82">
        <v>0.49889239430905535</v>
      </c>
      <c r="M8" s="82">
        <v>0.49983905919389232</v>
      </c>
      <c r="N8" s="82">
        <v>0.50078572407872923</v>
      </c>
      <c r="O8" s="82">
        <v>0.5017323889635662</v>
      </c>
      <c r="P8" s="82">
        <v>0.50267905384840317</v>
      </c>
      <c r="Q8" s="82">
        <v>0.50362571873324014</v>
      </c>
      <c r="R8" s="82">
        <v>0.5045723836180771</v>
      </c>
      <c r="S8" s="82">
        <v>0.50551904850291407</v>
      </c>
      <c r="T8" s="82">
        <v>0.50646571338775104</v>
      </c>
      <c r="U8" s="82">
        <v>0.507412378272588</v>
      </c>
      <c r="V8" s="82">
        <v>0.50835904315742497</v>
      </c>
      <c r="W8" s="82">
        <v>0.50930570804226194</v>
      </c>
      <c r="X8" s="82">
        <v>0.51025237292709891</v>
      </c>
      <c r="Y8" s="82">
        <v>0.51119903781193587</v>
      </c>
      <c r="Z8" s="82">
        <v>0.51214570269677284</v>
      </c>
      <c r="AA8" s="82">
        <v>0.51309236758160981</v>
      </c>
      <c r="AB8" s="82">
        <v>0.51403903246644678</v>
      </c>
      <c r="AC8" s="82">
        <v>0.51498569735128374</v>
      </c>
      <c r="AD8" s="82">
        <v>0.51593236223612071</v>
      </c>
      <c r="AE8" s="82">
        <v>0.51687902712095768</v>
      </c>
      <c r="AF8" s="82">
        <v>0.51782569200579465</v>
      </c>
      <c r="AG8" s="83">
        <v>0.51877235689063161</v>
      </c>
      <c r="AH8" s="83">
        <v>0.51971902177546858</v>
      </c>
      <c r="AI8" s="83">
        <v>0.52066568666030555</v>
      </c>
      <c r="AJ8" s="83">
        <v>0.52161235154514252</v>
      </c>
      <c r="AK8" s="83">
        <v>0.52255901642997948</v>
      </c>
      <c r="AL8" s="83">
        <v>0.52350568131481645</v>
      </c>
      <c r="AM8" s="83">
        <v>0.52445234619965342</v>
      </c>
      <c r="AN8" s="83">
        <v>0.52539901108449039</v>
      </c>
      <c r="AO8" s="83">
        <v>0.52634567596932735</v>
      </c>
      <c r="AP8" s="83">
        <v>0.52729234085416432</v>
      </c>
      <c r="AQ8" s="83">
        <v>0.52823900573900129</v>
      </c>
      <c r="AR8" s="83">
        <v>0.52918567062383826</v>
      </c>
      <c r="AS8" s="83">
        <v>0.53013233550867522</v>
      </c>
      <c r="AT8" s="83">
        <v>0.53107900039351219</v>
      </c>
      <c r="AU8" s="83">
        <v>0.53202566527834916</v>
      </c>
      <c r="AV8" s="83">
        <v>0.53297233016318613</v>
      </c>
      <c r="AW8" s="83">
        <v>0.53391899504802309</v>
      </c>
      <c r="AX8" s="83">
        <v>0.53486565993286006</v>
      </c>
      <c r="AY8" s="83">
        <v>0.53581232481769703</v>
      </c>
      <c r="AZ8" s="83">
        <v>0.536758989702534</v>
      </c>
      <c r="BA8" s="83">
        <v>0.53770565458737096</v>
      </c>
      <c r="BB8" s="83">
        <v>0.53865231947220793</v>
      </c>
      <c r="BC8" s="83">
        <v>0.5395989843570449</v>
      </c>
      <c r="BD8" s="83">
        <v>0.54054564924188186</v>
      </c>
      <c r="BE8" s="83">
        <v>0.54149231412671883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259</v>
      </c>
      <c r="D9" s="26" t="s">
        <v>260</v>
      </c>
      <c r="E9" s="26" t="s">
        <v>102</v>
      </c>
      <c r="F9" s="26">
        <v>2</v>
      </c>
      <c r="G9" s="36"/>
      <c r="H9" s="82">
        <v>13.15479244081159</v>
      </c>
      <c r="I9" s="82">
        <v>13.088002695598544</v>
      </c>
      <c r="J9" s="82">
        <v>13.062739130011193</v>
      </c>
      <c r="K9" s="82">
        <v>13.051796275516812</v>
      </c>
      <c r="L9" s="82">
        <v>13.029863103958286</v>
      </c>
      <c r="M9" s="82">
        <v>13.018805309049048</v>
      </c>
      <c r="N9" s="82">
        <v>13.001764938000134</v>
      </c>
      <c r="O9" s="82">
        <v>12.963369275922869</v>
      </c>
      <c r="P9" s="82">
        <v>12.965969636127447</v>
      </c>
      <c r="Q9" s="82">
        <v>12.963611909990126</v>
      </c>
      <c r="R9" s="82">
        <v>12.966068091505448</v>
      </c>
      <c r="S9" s="82">
        <v>12.964484575454676</v>
      </c>
      <c r="T9" s="82">
        <v>12.968561974066461</v>
      </c>
      <c r="U9" s="82">
        <v>12.983506068364271</v>
      </c>
      <c r="V9" s="82">
        <v>12.994161562456735</v>
      </c>
      <c r="W9" s="82">
        <v>13.01094076504855</v>
      </c>
      <c r="X9" s="82">
        <v>13.029802037009482</v>
      </c>
      <c r="Y9" s="82">
        <v>13.045492197429796</v>
      </c>
      <c r="Z9" s="82">
        <v>13.067238739883113</v>
      </c>
      <c r="AA9" s="82">
        <v>13.091123810909686</v>
      </c>
      <c r="AB9" s="82">
        <v>13.112482119708936</v>
      </c>
      <c r="AC9" s="82">
        <v>13.138231948272802</v>
      </c>
      <c r="AD9" s="82">
        <v>13.162153054066367</v>
      </c>
      <c r="AE9" s="82">
        <v>13.188282955867457</v>
      </c>
      <c r="AF9" s="82">
        <v>13.218304762450618</v>
      </c>
      <c r="AG9" s="83">
        <v>13.246965481728571</v>
      </c>
      <c r="AH9" s="83">
        <v>13.272722365922203</v>
      </c>
      <c r="AI9" s="83">
        <v>13.298877311873966</v>
      </c>
      <c r="AJ9" s="83">
        <v>13.325420780089351</v>
      </c>
      <c r="AK9" s="83">
        <v>13.352320437335386</v>
      </c>
      <c r="AL9" s="83">
        <v>13.37952788414376</v>
      </c>
      <c r="AM9" s="83">
        <v>13.40699984109976</v>
      </c>
      <c r="AN9" s="83">
        <v>13.434697495610555</v>
      </c>
      <c r="AO9" s="83">
        <v>13.462585939978352</v>
      </c>
      <c r="AP9" s="83">
        <v>13.490633687201573</v>
      </c>
      <c r="AQ9" s="83">
        <v>13.518812253031308</v>
      </c>
      <c r="AR9" s="83">
        <v>13.547095794577373</v>
      </c>
      <c r="AS9" s="83">
        <v>13.57546079724376</v>
      </c>
      <c r="AT9" s="83">
        <v>13.603885803024557</v>
      </c>
      <c r="AU9" s="83">
        <v>13.632351174244416</v>
      </c>
      <c r="AV9" s="83">
        <v>13.660838887717034</v>
      </c>
      <c r="AW9" s="83">
        <v>13.689332355045069</v>
      </c>
      <c r="AX9" s="83">
        <v>13.717816265419115</v>
      </c>
      <c r="AY9" s="83">
        <v>13.746276447810086</v>
      </c>
      <c r="AZ9" s="83">
        <v>13.774699749903329</v>
      </c>
      <c r="BA9" s="83">
        <v>13.803073931508326</v>
      </c>
      <c r="BB9" s="83">
        <v>13.831387570504177</v>
      </c>
      <c r="BC9" s="83">
        <v>13.859629979659285</v>
      </c>
      <c r="BD9" s="83">
        <v>13.887791132899114</v>
      </c>
      <c r="BE9" s="83">
        <v>13.915861599797447</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261</v>
      </c>
      <c r="D10" s="26" t="s">
        <v>262</v>
      </c>
      <c r="E10" s="26" t="s">
        <v>102</v>
      </c>
      <c r="F10" s="26">
        <v>2</v>
      </c>
      <c r="G10" s="36"/>
      <c r="H10" s="82">
        <v>5.1328645108137705</v>
      </c>
      <c r="I10" s="82">
        <v>5.0921030228057935</v>
      </c>
      <c r="J10" s="82">
        <v>5.0579453163389427</v>
      </c>
      <c r="K10" s="82">
        <v>5.0286894234293609</v>
      </c>
      <c r="L10" s="82">
        <v>5.0034445828823877</v>
      </c>
      <c r="M10" s="82">
        <v>4.9755779812247987</v>
      </c>
      <c r="N10" s="82">
        <v>4.9506134130805473</v>
      </c>
      <c r="O10" s="82">
        <v>4.9281399081753356</v>
      </c>
      <c r="P10" s="82">
        <v>4.908079277847853</v>
      </c>
      <c r="Q10" s="82">
        <v>4.8896501741769836</v>
      </c>
      <c r="R10" s="82">
        <v>4.8728454138028212</v>
      </c>
      <c r="S10" s="82">
        <v>4.8575004102392798</v>
      </c>
      <c r="T10" s="82">
        <v>4.8436714304577118</v>
      </c>
      <c r="U10" s="82">
        <v>4.8306994799928074</v>
      </c>
      <c r="V10" s="82">
        <v>4.8187055901538454</v>
      </c>
      <c r="W10" s="82">
        <v>4.8075653199235191</v>
      </c>
      <c r="X10" s="82">
        <v>4.7974541210595518</v>
      </c>
      <c r="Y10" s="82">
        <v>4.7877988859313527</v>
      </c>
      <c r="Z10" s="82">
        <v>4.7787528670756663</v>
      </c>
      <c r="AA10" s="82">
        <v>4.7702415162831935</v>
      </c>
      <c r="AB10" s="82">
        <v>4.7624755945245587</v>
      </c>
      <c r="AC10" s="82">
        <v>4.754918215454194</v>
      </c>
      <c r="AD10" s="82">
        <v>4.7477900404243369</v>
      </c>
      <c r="AE10" s="82">
        <v>4.7410567283902294</v>
      </c>
      <c r="AF10" s="82">
        <v>4.7346559469154137</v>
      </c>
      <c r="AG10" s="83">
        <v>4.7285134671350768</v>
      </c>
      <c r="AH10" s="83">
        <v>4.721380644062088</v>
      </c>
      <c r="AI10" s="83">
        <v>4.7145084217684916</v>
      </c>
      <c r="AJ10" s="83">
        <v>4.7078768438586049</v>
      </c>
      <c r="AK10" s="83">
        <v>4.7014680536358835</v>
      </c>
      <c r="AL10" s="83">
        <v>4.695266042297459</v>
      </c>
      <c r="AM10" s="83">
        <v>4.6892564957265801</v>
      </c>
      <c r="AN10" s="83">
        <v>4.6834265844437732</v>
      </c>
      <c r="AO10" s="83">
        <v>4.6777647823092519</v>
      </c>
      <c r="AP10" s="83">
        <v>4.6722607097998843</v>
      </c>
      <c r="AQ10" s="83">
        <v>4.6669049983148589</v>
      </c>
      <c r="AR10" s="83">
        <v>4.6616891724968665</v>
      </c>
      <c r="AS10" s="83">
        <v>4.6566055480058184</v>
      </c>
      <c r="AT10" s="83">
        <v>4.6516471425627079</v>
      </c>
      <c r="AU10" s="83">
        <v>4.6468075984041839</v>
      </c>
      <c r="AV10" s="83">
        <v>4.6420811145611731</v>
      </c>
      <c r="AW10" s="83">
        <v>4.6374623876068384</v>
      </c>
      <c r="AX10" s="83">
        <v>4.6329465597159718</v>
      </c>
      <c r="AY10" s="83">
        <v>4.6285291730448685</v>
      </c>
      <c r="AZ10" s="83">
        <v>4.624206129583003</v>
      </c>
      <c r="BA10" s="83">
        <v>4.6199736557486411</v>
      </c>
      <c r="BB10" s="83">
        <v>4.61582827110389</v>
      </c>
      <c r="BC10" s="83">
        <v>4.6117667606519008</v>
      </c>
      <c r="BD10" s="83">
        <v>4.6077861502547224</v>
      </c>
      <c r="BE10" s="83">
        <v>4.6038836847735674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263</v>
      </c>
      <c r="D11" s="26" t="s">
        <v>264</v>
      </c>
      <c r="E11" s="26" t="s">
        <v>265</v>
      </c>
      <c r="F11" s="26">
        <v>1</v>
      </c>
      <c r="G11" s="36"/>
      <c r="H11" s="86">
        <v>154.30000000000001</v>
      </c>
      <c r="I11" s="86">
        <v>152.69999999999999</v>
      </c>
      <c r="J11" s="86">
        <v>151.19999999999999</v>
      </c>
      <c r="K11" s="86">
        <v>150</v>
      </c>
      <c r="L11" s="86">
        <v>148.9</v>
      </c>
      <c r="M11" s="86">
        <v>147.80000000000001</v>
      </c>
      <c r="N11" s="86">
        <v>146.9</v>
      </c>
      <c r="O11" s="86">
        <v>146.1</v>
      </c>
      <c r="P11" s="86">
        <v>145.4</v>
      </c>
      <c r="Q11" s="86">
        <v>144.80000000000001</v>
      </c>
      <c r="R11" s="86">
        <v>144.19999999999999</v>
      </c>
      <c r="S11" s="86">
        <v>143.69999999999999</v>
      </c>
      <c r="T11" s="86">
        <v>143.19999999999999</v>
      </c>
      <c r="U11" s="86">
        <v>142.80000000000001</v>
      </c>
      <c r="V11" s="86">
        <v>142.4</v>
      </c>
      <c r="W11" s="86">
        <v>142</v>
      </c>
      <c r="X11" s="86">
        <v>141.69999999999999</v>
      </c>
      <c r="Y11" s="86">
        <v>141.4</v>
      </c>
      <c r="Z11" s="86">
        <v>141.1</v>
      </c>
      <c r="AA11" s="86">
        <v>140.80000000000001</v>
      </c>
      <c r="AB11" s="86">
        <v>140.5</v>
      </c>
      <c r="AC11" s="86">
        <v>140.30000000000001</v>
      </c>
      <c r="AD11" s="86">
        <v>140</v>
      </c>
      <c r="AE11" s="86">
        <v>139.80000000000001</v>
      </c>
      <c r="AF11" s="86">
        <v>139.6</v>
      </c>
      <c r="AG11" s="87">
        <v>139.4</v>
      </c>
      <c r="AH11" s="87">
        <v>139.1</v>
      </c>
      <c r="AI11" s="87">
        <v>138.9</v>
      </c>
      <c r="AJ11" s="87">
        <v>138.6</v>
      </c>
      <c r="AK11" s="87">
        <v>138.4</v>
      </c>
      <c r="AL11" s="87">
        <v>138.1</v>
      </c>
      <c r="AM11" s="87">
        <v>137.9</v>
      </c>
      <c r="AN11" s="87">
        <v>137.6</v>
      </c>
      <c r="AO11" s="87">
        <v>137.4</v>
      </c>
      <c r="AP11" s="87">
        <v>137.19999999999999</v>
      </c>
      <c r="AQ11" s="87">
        <v>137</v>
      </c>
      <c r="AR11" s="87">
        <v>136.69999999999999</v>
      </c>
      <c r="AS11" s="87">
        <v>136.5</v>
      </c>
      <c r="AT11" s="87">
        <v>136.30000000000001</v>
      </c>
      <c r="AU11" s="87">
        <v>136.1</v>
      </c>
      <c r="AV11" s="87">
        <v>135.80000000000001</v>
      </c>
      <c r="AW11" s="87">
        <v>135.6</v>
      </c>
      <c r="AX11" s="87">
        <v>135.4</v>
      </c>
      <c r="AY11" s="87">
        <v>135.19999999999999</v>
      </c>
      <c r="AZ11" s="87">
        <v>134.9</v>
      </c>
      <c r="BA11" s="87">
        <v>134.69999999999999</v>
      </c>
      <c r="BB11" s="87">
        <v>134.5</v>
      </c>
      <c r="BC11" s="87">
        <v>134.30000000000001</v>
      </c>
      <c r="BD11" s="87">
        <v>134</v>
      </c>
      <c r="BE11" s="87">
        <v>133.80000000000001</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266</v>
      </c>
      <c r="D12" s="26" t="s">
        <v>267</v>
      </c>
      <c r="E12" s="26" t="s">
        <v>265</v>
      </c>
      <c r="F12" s="26">
        <v>1</v>
      </c>
      <c r="G12" s="36"/>
      <c r="H12" s="86">
        <v>202.1</v>
      </c>
      <c r="I12" s="86">
        <v>200.5</v>
      </c>
      <c r="J12" s="86">
        <v>199.1</v>
      </c>
      <c r="K12" s="86">
        <v>198</v>
      </c>
      <c r="L12" s="86">
        <v>197</v>
      </c>
      <c r="M12" s="86">
        <v>195.9</v>
      </c>
      <c r="N12" s="86">
        <v>194.9</v>
      </c>
      <c r="O12" s="86">
        <v>194</v>
      </c>
      <c r="P12" s="86">
        <v>193.2</v>
      </c>
      <c r="Q12" s="86">
        <v>192.5</v>
      </c>
      <c r="R12" s="86">
        <v>191.8</v>
      </c>
      <c r="S12" s="86">
        <v>191.2</v>
      </c>
      <c r="T12" s="86">
        <v>190.7</v>
      </c>
      <c r="U12" s="86">
        <v>190.2</v>
      </c>
      <c r="V12" s="86">
        <v>189.7</v>
      </c>
      <c r="W12" s="86">
        <v>189.3</v>
      </c>
      <c r="X12" s="86">
        <v>188.9</v>
      </c>
      <c r="Y12" s="86">
        <v>188.5</v>
      </c>
      <c r="Z12" s="86">
        <v>188.1</v>
      </c>
      <c r="AA12" s="86">
        <v>187.8</v>
      </c>
      <c r="AB12" s="86">
        <v>187.5</v>
      </c>
      <c r="AC12" s="86">
        <v>187.2</v>
      </c>
      <c r="AD12" s="86">
        <v>186.9</v>
      </c>
      <c r="AE12" s="86">
        <v>186.6</v>
      </c>
      <c r="AF12" s="86">
        <v>186.4</v>
      </c>
      <c r="AG12" s="87">
        <v>186.2</v>
      </c>
      <c r="AH12" s="87">
        <v>185.9</v>
      </c>
      <c r="AI12" s="87">
        <v>185.6</v>
      </c>
      <c r="AJ12" s="87">
        <v>185.3</v>
      </c>
      <c r="AK12" s="87">
        <v>185.1</v>
      </c>
      <c r="AL12" s="87">
        <v>184.8</v>
      </c>
      <c r="AM12" s="87">
        <v>184.6</v>
      </c>
      <c r="AN12" s="87">
        <v>184.4</v>
      </c>
      <c r="AO12" s="87">
        <v>184.2</v>
      </c>
      <c r="AP12" s="87">
        <v>183.9</v>
      </c>
      <c r="AQ12" s="87">
        <v>183.7</v>
      </c>
      <c r="AR12" s="87">
        <v>183.5</v>
      </c>
      <c r="AS12" s="87">
        <v>183.3</v>
      </c>
      <c r="AT12" s="87">
        <v>183.1</v>
      </c>
      <c r="AU12" s="87">
        <v>182.9</v>
      </c>
      <c r="AV12" s="87">
        <v>182.7</v>
      </c>
      <c r="AW12" s="87">
        <v>182.6</v>
      </c>
      <c r="AX12" s="87">
        <v>182.4</v>
      </c>
      <c r="AY12" s="87">
        <v>182.2</v>
      </c>
      <c r="AZ12" s="87">
        <v>182</v>
      </c>
      <c r="BA12" s="87">
        <v>181.9</v>
      </c>
      <c r="BB12" s="87">
        <v>181.7</v>
      </c>
      <c r="BC12" s="87">
        <v>181.6</v>
      </c>
      <c r="BD12" s="87">
        <v>181.4</v>
      </c>
      <c r="BE12" s="87">
        <v>181.2</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268</v>
      </c>
      <c r="D13" s="26" t="s">
        <v>269</v>
      </c>
      <c r="E13" s="26" t="s">
        <v>265</v>
      </c>
      <c r="F13" s="26">
        <v>1</v>
      </c>
      <c r="G13" s="36"/>
      <c r="H13" s="86">
        <v>165.30616085066558</v>
      </c>
      <c r="I13" s="86">
        <v>163.58576546924371</v>
      </c>
      <c r="J13" s="86">
        <v>162.10735538737762</v>
      </c>
      <c r="K13" s="86">
        <v>160.81690698248249</v>
      </c>
      <c r="L13" s="86">
        <v>159.68854158627514</v>
      </c>
      <c r="M13" s="86">
        <v>158.58413505209276</v>
      </c>
      <c r="N13" s="86">
        <v>157.63740538996572</v>
      </c>
      <c r="O13" s="86">
        <v>156.78352821261646</v>
      </c>
      <c r="P13" s="86">
        <v>156.0316293552342</v>
      </c>
      <c r="Q13" s="86">
        <v>155.34570455131268</v>
      </c>
      <c r="R13" s="86">
        <v>154.69589531136808</v>
      </c>
      <c r="S13" s="86">
        <v>154.12808751070287</v>
      </c>
      <c r="T13" s="86">
        <v>153.62258741329555</v>
      </c>
      <c r="U13" s="86">
        <v>153.14824543542144</v>
      </c>
      <c r="V13" s="86">
        <v>152.70222321666435</v>
      </c>
      <c r="W13" s="86">
        <v>152.26889393228853</v>
      </c>
      <c r="X13" s="86">
        <v>151.88677467845159</v>
      </c>
      <c r="Y13" s="86">
        <v>151.54054178876106</v>
      </c>
      <c r="Z13" s="86">
        <v>151.21157401054808</v>
      </c>
      <c r="AA13" s="86">
        <v>150.88032440631733</v>
      </c>
      <c r="AB13" s="86">
        <v>150.57920333367645</v>
      </c>
      <c r="AC13" s="86">
        <v>150.29692924203493</v>
      </c>
      <c r="AD13" s="86">
        <v>150.00831662203811</v>
      </c>
      <c r="AE13" s="86">
        <v>149.74059206721293</v>
      </c>
      <c r="AF13" s="86">
        <v>149.48343507179777</v>
      </c>
      <c r="AG13" s="87">
        <v>149.22485903680084</v>
      </c>
      <c r="AH13" s="87">
        <v>148.93426503008953</v>
      </c>
      <c r="AI13" s="87">
        <v>148.6495130742147</v>
      </c>
      <c r="AJ13" s="87">
        <v>148.3703120486251</v>
      </c>
      <c r="AK13" s="87">
        <v>148.0962042566558</v>
      </c>
      <c r="AL13" s="87">
        <v>147.82662089437619</v>
      </c>
      <c r="AM13" s="87">
        <v>147.56105525415077</v>
      </c>
      <c r="AN13" s="87">
        <v>147.29905483013707</v>
      </c>
      <c r="AO13" s="87">
        <v>147.04021453011461</v>
      </c>
      <c r="AP13" s="87">
        <v>146.78417082850453</v>
      </c>
      <c r="AQ13" s="87">
        <v>146.53059672114986</v>
      </c>
      <c r="AR13" s="87">
        <v>146.27919736400224</v>
      </c>
      <c r="AS13" s="87">
        <v>146.02970629598173</v>
      </c>
      <c r="AT13" s="87">
        <v>145.78188216152506</v>
      </c>
      <c r="AU13" s="87">
        <v>145.53550586116654</v>
      </c>
      <c r="AV13" s="87">
        <v>145.29037806931234</v>
      </c>
      <c r="AW13" s="87">
        <v>145.04631706748683</v>
      </c>
      <c r="AX13" s="87">
        <v>144.80315684903536</v>
      </c>
      <c r="AY13" s="87">
        <v>144.56074545777665</v>
      </c>
      <c r="AZ13" s="87">
        <v>144.3189435286057</v>
      </c>
      <c r="BA13" s="87">
        <v>144.07762300271489</v>
      </c>
      <c r="BB13" s="87">
        <v>143.83666599405601</v>
      </c>
      <c r="BC13" s="87">
        <v>143.59596378702213</v>
      </c>
      <c r="BD13" s="87">
        <v>143.35541594818241</v>
      </c>
      <c r="BE13" s="87">
        <v>143.11492953732812</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270</v>
      </c>
      <c r="D14" s="26" t="s">
        <v>271</v>
      </c>
      <c r="E14" s="26" t="s">
        <v>102</v>
      </c>
      <c r="F14" s="26">
        <v>2</v>
      </c>
      <c r="G14" s="36"/>
      <c r="H14" s="82">
        <v>3.3846462916306521</v>
      </c>
      <c r="I14" s="82">
        <v>3.3846462916306521</v>
      </c>
      <c r="J14" s="82">
        <v>3.3846462916306521</v>
      </c>
      <c r="K14" s="82">
        <v>3.3846462916306521</v>
      </c>
      <c r="L14" s="82">
        <v>3.3846462916306521</v>
      </c>
      <c r="M14" s="82">
        <v>3.3846462916306521</v>
      </c>
      <c r="N14" s="82">
        <v>3.3846462916306521</v>
      </c>
      <c r="O14" s="82">
        <v>3.3846462916306521</v>
      </c>
      <c r="P14" s="82">
        <v>3.3846462916306521</v>
      </c>
      <c r="Q14" s="82">
        <v>3.3846462916306521</v>
      </c>
      <c r="R14" s="82">
        <v>3.3846462916306521</v>
      </c>
      <c r="S14" s="82">
        <v>3.3846462916306526</v>
      </c>
      <c r="T14" s="82">
        <v>3.3846462916306521</v>
      </c>
      <c r="U14" s="82">
        <v>3.3846462916306521</v>
      </c>
      <c r="V14" s="82">
        <v>3.3846462916306521</v>
      </c>
      <c r="W14" s="82">
        <v>3.3846462916306521</v>
      </c>
      <c r="X14" s="82">
        <v>3.3846462916306521</v>
      </c>
      <c r="Y14" s="82">
        <v>3.3846462916306521</v>
      </c>
      <c r="Z14" s="82">
        <v>3.3846462916306521</v>
      </c>
      <c r="AA14" s="82">
        <v>3.3846462916306521</v>
      </c>
      <c r="AB14" s="82">
        <v>3.3846462916306521</v>
      </c>
      <c r="AC14" s="82">
        <v>3.3846462916306521</v>
      </c>
      <c r="AD14" s="82">
        <v>3.3846462916306521</v>
      </c>
      <c r="AE14" s="82">
        <v>3.3846462916306521</v>
      </c>
      <c r="AF14" s="82">
        <v>3.3846462916306521</v>
      </c>
      <c r="AG14" s="83">
        <v>3.3846462916306521</v>
      </c>
      <c r="AH14" s="83">
        <v>3.3846462916306521</v>
      </c>
      <c r="AI14" s="83">
        <v>3.3846462916306521</v>
      </c>
      <c r="AJ14" s="83">
        <v>3.3846462916306521</v>
      </c>
      <c r="AK14" s="83">
        <v>3.3846462916306521</v>
      </c>
      <c r="AL14" s="83">
        <v>3.3846462916306521</v>
      </c>
      <c r="AM14" s="83">
        <v>3.3846462916306521</v>
      </c>
      <c r="AN14" s="83">
        <v>3.3846462916306521</v>
      </c>
      <c r="AO14" s="83">
        <v>3.3846462916306521</v>
      </c>
      <c r="AP14" s="83">
        <v>3.3846462916306526</v>
      </c>
      <c r="AQ14" s="83">
        <v>3.3846462916306521</v>
      </c>
      <c r="AR14" s="83">
        <v>3.3846462916306521</v>
      </c>
      <c r="AS14" s="83">
        <v>3.3846462916306521</v>
      </c>
      <c r="AT14" s="83">
        <v>3.3846462916306521</v>
      </c>
      <c r="AU14" s="83">
        <v>3.3846462916306526</v>
      </c>
      <c r="AV14" s="83">
        <v>3.3846462916306521</v>
      </c>
      <c r="AW14" s="83">
        <v>3.3846462916306521</v>
      </c>
      <c r="AX14" s="83">
        <v>3.3846462916306521</v>
      </c>
      <c r="AY14" s="83">
        <v>3.3846462916306521</v>
      </c>
      <c r="AZ14" s="83">
        <v>3.3846462916306521</v>
      </c>
      <c r="BA14" s="83">
        <v>3.3846462916306521</v>
      </c>
      <c r="BB14" s="83">
        <v>3.3846462916306521</v>
      </c>
      <c r="BC14" s="83">
        <v>3.3846462916306526</v>
      </c>
      <c r="BD14" s="83">
        <v>3.3846462916306521</v>
      </c>
      <c r="BE14" s="83">
        <v>3.3846462916306521</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272</v>
      </c>
      <c r="D15" s="26" t="s">
        <v>273</v>
      </c>
      <c r="E15" s="26" t="s">
        <v>274</v>
      </c>
      <c r="F15" s="26">
        <v>2</v>
      </c>
      <c r="G15" s="36"/>
      <c r="H15" s="82">
        <v>61.38678147023974</v>
      </c>
      <c r="I15" s="82">
        <v>61.069759954613197</v>
      </c>
      <c r="J15" s="82">
        <v>60.632471241927249</v>
      </c>
      <c r="K15" s="82">
        <v>60.2035727154447</v>
      </c>
      <c r="L15" s="82">
        <v>59.889044377735537</v>
      </c>
      <c r="M15" s="82">
        <v>59.566191918231333</v>
      </c>
      <c r="N15" s="82">
        <v>59.282245383324359</v>
      </c>
      <c r="O15" s="82">
        <v>59.126250594416163</v>
      </c>
      <c r="P15" s="82">
        <v>58.8187332289612</v>
      </c>
      <c r="Q15" s="82">
        <v>58.554056827037698</v>
      </c>
      <c r="R15" s="82">
        <v>58.306879055008075</v>
      </c>
      <c r="S15" s="82">
        <v>58.077788326294709</v>
      </c>
      <c r="T15" s="82">
        <v>57.840562300016089</v>
      </c>
      <c r="U15" s="82">
        <v>57.570825369952971</v>
      </c>
      <c r="V15" s="82">
        <v>57.334788138702301</v>
      </c>
      <c r="W15" s="82">
        <v>57.096808974606169</v>
      </c>
      <c r="X15" s="82">
        <v>56.853123585866911</v>
      </c>
      <c r="Y15" s="82">
        <v>56.616264513496901</v>
      </c>
      <c r="Z15" s="82">
        <v>56.366283318974567</v>
      </c>
      <c r="AA15" s="82">
        <v>56.127855313180312</v>
      </c>
      <c r="AB15" s="82">
        <v>55.904396980875603</v>
      </c>
      <c r="AC15" s="82">
        <v>55.660649036658917</v>
      </c>
      <c r="AD15" s="82">
        <v>55.441809209890323</v>
      </c>
      <c r="AE15" s="82">
        <v>55.214731154846284</v>
      </c>
      <c r="AF15" s="82">
        <v>54.977844160543135</v>
      </c>
      <c r="AG15" s="83">
        <v>54.751874558300173</v>
      </c>
      <c r="AH15" s="83">
        <v>54.526834691565291</v>
      </c>
      <c r="AI15" s="83">
        <v>54.302720727161798</v>
      </c>
      <c r="AJ15" s="83">
        <v>54.079528847781035</v>
      </c>
      <c r="AK15" s="83">
        <v>53.857255251916207</v>
      </c>
      <c r="AL15" s="83">
        <v>53.635896153796402</v>
      </c>
      <c r="AM15" s="83">
        <v>53.415447783320971</v>
      </c>
      <c r="AN15" s="83">
        <v>53.195906385994121</v>
      </c>
      <c r="AO15" s="83">
        <v>52.977268222859855</v>
      </c>
      <c r="AP15" s="83">
        <v>52.759529570437117</v>
      </c>
      <c r="AQ15" s="83">
        <v>52.542686720655183</v>
      </c>
      <c r="AR15" s="83">
        <v>52.32673598078955</v>
      </c>
      <c r="AS15" s="83">
        <v>52.111673673397753</v>
      </c>
      <c r="AT15" s="83">
        <v>51.897496136255747</v>
      </c>
      <c r="AU15" s="83">
        <v>51.684199722294359</v>
      </c>
      <c r="AV15" s="83">
        <v>51.471780799536148</v>
      </c>
      <c r="AW15" s="83">
        <v>51.260235751032482</v>
      </c>
      <c r="AX15" s="83">
        <v>51.049560974800848</v>
      </c>
      <c r="AY15" s="83">
        <v>50.839752883762458</v>
      </c>
      <c r="AZ15" s="83">
        <v>50.630807905680101</v>
      </c>
      <c r="BA15" s="83">
        <v>50.422722483096365</v>
      </c>
      <c r="BB15" s="83">
        <v>50.215493073271865</v>
      </c>
      <c r="BC15" s="83">
        <v>50.009116148124072</v>
      </c>
      <c r="BD15" s="83">
        <v>49.803588194166075</v>
      </c>
      <c r="BE15" s="83">
        <v>49.598905712445848</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275</v>
      </c>
      <c r="D16" s="26" t="s">
        <v>276</v>
      </c>
      <c r="E16" s="26" t="s">
        <v>277</v>
      </c>
      <c r="F16" s="26">
        <v>2</v>
      </c>
      <c r="G16" s="36"/>
      <c r="H16" s="82">
        <v>38.879283100268587</v>
      </c>
      <c r="I16" s="82">
        <v>39.167717884489491</v>
      </c>
      <c r="J16" s="82">
        <v>39.570543449302605</v>
      </c>
      <c r="K16" s="82">
        <v>39.974004119622229</v>
      </c>
      <c r="L16" s="82">
        <v>40.280567846632927</v>
      </c>
      <c r="M16" s="82">
        <v>40.555791683548364</v>
      </c>
      <c r="N16" s="82">
        <v>40.799971081316201</v>
      </c>
      <c r="O16" s="82">
        <v>40.92944414799922</v>
      </c>
      <c r="P16" s="82">
        <v>41.200022714362206</v>
      </c>
      <c r="Q16" s="82">
        <v>41.433880719047963</v>
      </c>
      <c r="R16" s="82">
        <v>41.653144757399566</v>
      </c>
      <c r="S16" s="82">
        <v>41.858011339892414</v>
      </c>
      <c r="T16" s="82">
        <v>42.07371763178481</v>
      </c>
      <c r="U16" s="82">
        <v>42.321310402680119</v>
      </c>
      <c r="V16" s="82">
        <v>42.537977811596086</v>
      </c>
      <c r="W16" s="82">
        <v>42.758440254858016</v>
      </c>
      <c r="X16" s="82">
        <v>42.986528828559663</v>
      </c>
      <c r="Y16" s="82">
        <v>43.210036301250035</v>
      </c>
      <c r="Z16" s="82">
        <v>43.448716760748177</v>
      </c>
      <c r="AA16" s="82">
        <v>43.67773856481638</v>
      </c>
      <c r="AB16" s="82">
        <v>43.89366044086875</v>
      </c>
      <c r="AC16" s="82">
        <v>44.132218629589602</v>
      </c>
      <c r="AD16" s="82">
        <v>44.347101373613746</v>
      </c>
      <c r="AE16" s="82">
        <v>44.572407423030008</v>
      </c>
      <c r="AF16" s="82">
        <v>44.810068542917662</v>
      </c>
      <c r="AG16" s="83">
        <v>45.03824747239829</v>
      </c>
      <c r="AH16" s="83">
        <v>45.267322853619625</v>
      </c>
      <c r="AI16" s="83">
        <v>45.497297968240801</v>
      </c>
      <c r="AJ16" s="83">
        <v>45.728176107385515</v>
      </c>
      <c r="AK16" s="83">
        <v>45.959960571639563</v>
      </c>
      <c r="AL16" s="83">
        <v>46.192654671048011</v>
      </c>
      <c r="AM16" s="83">
        <v>46.426261725111821</v>
      </c>
      <c r="AN16" s="83">
        <v>46.660785062784079</v>
      </c>
      <c r="AO16" s="83">
        <v>46.896228022465721</v>
      </c>
      <c r="AP16" s="83">
        <v>47.132593952000846</v>
      </c>
      <c r="AQ16" s="83">
        <v>47.369886208671453</v>
      </c>
      <c r="AR16" s="83">
        <v>47.608108159191794</v>
      </c>
      <c r="AS16" s="83">
        <v>47.847263179702168</v>
      </c>
      <c r="AT16" s="83">
        <v>48.087354655762262</v>
      </c>
      <c r="AU16" s="83">
        <v>48.328385982343924</v>
      </c>
      <c r="AV16" s="83">
        <v>48.570360563823485</v>
      </c>
      <c r="AW16" s="83">
        <v>48.813281813973532</v>
      </c>
      <c r="AX16" s="83">
        <v>49.057153155954126</v>
      </c>
      <c r="AY16" s="83">
        <v>49.301978022303544</v>
      </c>
      <c r="AZ16" s="83">
        <v>49.547759854928429</v>
      </c>
      <c r="BA16" s="83">
        <v>49.7945021050934</v>
      </c>
      <c r="BB16" s="83">
        <v>50.042208233410122</v>
      </c>
      <c r="BC16" s="83">
        <v>50.290881709825754</v>
      </c>
      <c r="BD16" s="83">
        <v>50.540526013610936</v>
      </c>
      <c r="BE16" s="83">
        <v>50.791144633347031</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278</v>
      </c>
      <c r="D17" s="26" t="s">
        <v>279</v>
      </c>
      <c r="E17" s="26" t="s">
        <v>277</v>
      </c>
      <c r="F17" s="26">
        <v>2</v>
      </c>
      <c r="G17" s="36"/>
      <c r="H17" s="82">
        <v>55.136402505016918</v>
      </c>
      <c r="I17" s="82">
        <v>55.422623146809613</v>
      </c>
      <c r="J17" s="82">
        <v>55.822337805195296</v>
      </c>
      <c r="K17" s="82">
        <v>56.220023812014581</v>
      </c>
      <c r="L17" s="82">
        <v>56.515283000390212</v>
      </c>
      <c r="M17" s="82">
        <v>56.821599344085634</v>
      </c>
      <c r="N17" s="82">
        <v>57.093760024527128</v>
      </c>
      <c r="O17" s="82">
        <v>57.244392424746373</v>
      </c>
      <c r="P17" s="82">
        <v>57.543678787766176</v>
      </c>
      <c r="Q17" s="82">
        <v>57.803788072763744</v>
      </c>
      <c r="R17" s="82">
        <v>58.048833113456439</v>
      </c>
      <c r="S17" s="82">
        <v>58.277809626890608</v>
      </c>
      <c r="T17" s="82">
        <v>58.516828969861358</v>
      </c>
      <c r="U17" s="82">
        <v>58.790998216210163</v>
      </c>
      <c r="V17" s="82">
        <v>59.033030408041888</v>
      </c>
      <c r="W17" s="82">
        <v>59.279079731688249</v>
      </c>
      <c r="X17" s="82">
        <v>59.533163318963879</v>
      </c>
      <c r="Y17" s="82">
        <v>59.782225491471223</v>
      </c>
      <c r="Z17" s="82">
        <v>60.047356191237107</v>
      </c>
      <c r="AA17" s="82">
        <v>60.302434018636866</v>
      </c>
      <c r="AB17" s="82">
        <v>60.54347197034447</v>
      </c>
      <c r="AC17" s="82">
        <v>60.808602670110346</v>
      </c>
      <c r="AD17" s="82">
        <v>61.048626296034755</v>
      </c>
      <c r="AE17" s="82">
        <v>61.299697034449409</v>
      </c>
      <c r="AF17" s="82">
        <v>61.563823451261619</v>
      </c>
      <c r="AG17" s="83">
        <v>61.817907038537243</v>
      </c>
      <c r="AH17" s="83">
        <v>62.073038179753723</v>
      </c>
      <c r="AI17" s="83">
        <v>62.329221193841185</v>
      </c>
      <c r="AJ17" s="83">
        <v>62.586460417536152</v>
      </c>
      <c r="AK17" s="83">
        <v>62.844760205454932</v>
      </c>
      <c r="AL17" s="83">
        <v>63.10412493016738</v>
      </c>
      <c r="AM17" s="83">
        <v>63.364558982270886</v>
      </c>
      <c r="AN17" s="83">
        <v>63.62606677046471</v>
      </c>
      <c r="AO17" s="83">
        <v>63.888652721624609</v>
      </c>
      <c r="AP17" s="83">
        <v>64.152321280877771</v>
      </c>
      <c r="AQ17" s="83">
        <v>64.417076911678095</v>
      </c>
      <c r="AR17" s="83">
        <v>64.682924095881702</v>
      </c>
      <c r="AS17" s="83">
        <v>64.949867333822837</v>
      </c>
      <c r="AT17" s="83">
        <v>65.21791114439003</v>
      </c>
      <c r="AU17" s="83">
        <v>65.487060065102654</v>
      </c>
      <c r="AV17" s="83">
        <v>65.757318652187649</v>
      </c>
      <c r="AW17" s="83">
        <v>66.02869148065669</v>
      </c>
      <c r="AX17" s="83">
        <v>66.301183144383671</v>
      </c>
      <c r="AY17" s="83">
        <v>66.57479825618239</v>
      </c>
      <c r="AZ17" s="83">
        <v>66.849541447884732</v>
      </c>
      <c r="BA17" s="83">
        <v>67.125417370418972</v>
      </c>
      <c r="BB17" s="83">
        <v>67.402430693888647</v>
      </c>
      <c r="BC17" s="83">
        <v>67.680586107651422</v>
      </c>
      <c r="BD17" s="83">
        <v>67.959888320398676</v>
      </c>
      <c r="BE17" s="83">
        <v>68.240342060235079</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280</v>
      </c>
      <c r="D18" s="26" t="s">
        <v>281</v>
      </c>
      <c r="E18" s="26" t="s">
        <v>277</v>
      </c>
      <c r="F18" s="26">
        <v>2</v>
      </c>
      <c r="G18" s="36"/>
      <c r="H18" s="82">
        <v>112.65901018174846</v>
      </c>
      <c r="I18" s="82">
        <v>113.18101022892508</v>
      </c>
      <c r="J18" s="82">
        <v>113.88201029227915</v>
      </c>
      <c r="K18" s="82">
        <v>114.58101035545245</v>
      </c>
      <c r="L18" s="82">
        <v>115.11900040407423</v>
      </c>
      <c r="M18" s="82">
        <v>115.69400045604084</v>
      </c>
      <c r="N18" s="82">
        <v>116.1500104972535</v>
      </c>
      <c r="O18" s="82">
        <v>116.43000052255806</v>
      </c>
      <c r="P18" s="82">
        <v>116.9220105670243</v>
      </c>
      <c r="Q18" s="82">
        <v>117.35201060588628</v>
      </c>
      <c r="R18" s="82">
        <v>117.79501064592316</v>
      </c>
      <c r="S18" s="82">
        <v>118.15901067882027</v>
      </c>
      <c r="T18" s="82">
        <v>118.57501071641695</v>
      </c>
      <c r="U18" s="82">
        <v>119.02701075726721</v>
      </c>
      <c r="V18" s="82">
        <v>119.41900079269398</v>
      </c>
      <c r="W18" s="82">
        <v>119.85400083200784</v>
      </c>
      <c r="X18" s="82">
        <v>120.26201086888244</v>
      </c>
      <c r="Y18" s="82">
        <v>120.62501090168921</v>
      </c>
      <c r="Z18" s="82">
        <v>121.01901093729762</v>
      </c>
      <c r="AA18" s="82">
        <v>121.45201097643074</v>
      </c>
      <c r="AB18" s="82">
        <v>121.83801101131613</v>
      </c>
      <c r="AC18" s="82">
        <v>122.2430010479178</v>
      </c>
      <c r="AD18" s="82">
        <v>122.64801108452129</v>
      </c>
      <c r="AE18" s="82">
        <v>123.05301112112384</v>
      </c>
      <c r="AF18" s="82">
        <v>123.48100115980418</v>
      </c>
      <c r="AG18" s="83">
        <v>123.90001119767292</v>
      </c>
      <c r="AH18" s="83">
        <v>124.32115918345882</v>
      </c>
      <c r="AI18" s="83">
        <v>124.74446722087907</v>
      </c>
      <c r="AJ18" s="83">
        <v>125.16995775856827</v>
      </c>
      <c r="AK18" s="83">
        <v>125.59765359605778</v>
      </c>
      <c r="AL18" s="83">
        <v>126.02757788986095</v>
      </c>
      <c r="AM18" s="83">
        <v>126.45975415966588</v>
      </c>
      <c r="AN18" s="83">
        <v>126.89420629463751</v>
      </c>
      <c r="AO18" s="83">
        <v>127.33095855983134</v>
      </c>
      <c r="AP18" s="83">
        <v>127.77003560272038</v>
      </c>
      <c r="AQ18" s="83">
        <v>128.21146245983755</v>
      </c>
      <c r="AR18" s="83">
        <v>128.65526456353547</v>
      </c>
      <c r="AS18" s="83">
        <v>129.10146774886596</v>
      </c>
      <c r="AT18" s="83">
        <v>129.55009826058097</v>
      </c>
      <c r="AU18" s="83">
        <v>130.00118276025751</v>
      </c>
      <c r="AV18" s="83">
        <v>130.45474833354831</v>
      </c>
      <c r="AW18" s="83">
        <v>130.91082249756107</v>
      </c>
      <c r="AX18" s="83">
        <v>131.36943320836795</v>
      </c>
      <c r="AY18" s="83">
        <v>131.83060886864806</v>
      </c>
      <c r="AZ18" s="83">
        <v>132.29437833546496</v>
      </c>
      <c r="BA18" s="83">
        <v>132.7607709281819</v>
      </c>
      <c r="BB18" s="83">
        <v>133.22981643651707</v>
      </c>
      <c r="BC18" s="83">
        <v>133.70154512874115</v>
      </c>
      <c r="BD18" s="83">
        <v>134.17598776002012</v>
      </c>
      <c r="BE18" s="83">
        <v>134.65317558090572</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282</v>
      </c>
      <c r="D19" s="26" t="s">
        <v>283</v>
      </c>
      <c r="E19" s="26" t="s">
        <v>284</v>
      </c>
      <c r="F19" s="26">
        <v>1</v>
      </c>
      <c r="G19" s="36"/>
      <c r="H19" s="86">
        <v>2.1921053293418509</v>
      </c>
      <c r="I19" s="86">
        <v>2.1888812614636248</v>
      </c>
      <c r="J19" s="86">
        <v>2.1829488872666172</v>
      </c>
      <c r="K19" s="86">
        <v>2.177101988339726</v>
      </c>
      <c r="L19" s="86">
        <v>2.1729205563810017</v>
      </c>
      <c r="M19" s="86">
        <v>2.1715141115629475</v>
      </c>
      <c r="N19" s="86">
        <v>2.1686896250066514</v>
      </c>
      <c r="O19" s="86">
        <v>2.1674976499847673</v>
      </c>
      <c r="P19" s="86">
        <v>2.1638940508447728</v>
      </c>
      <c r="Q19" s="86">
        <v>2.1606589227678628</v>
      </c>
      <c r="R19" s="86">
        <v>2.1586481558616537</v>
      </c>
      <c r="S19" s="86">
        <v>2.1556082397873704</v>
      </c>
      <c r="T19" s="86">
        <v>2.1520913594322724</v>
      </c>
      <c r="U19" s="86">
        <v>2.1482908573415074</v>
      </c>
      <c r="V19" s="86">
        <v>2.1451295744099332</v>
      </c>
      <c r="W19" s="86">
        <v>2.1426991659920374</v>
      </c>
      <c r="X19" s="86">
        <v>2.1395187471962975</v>
      </c>
      <c r="Y19" s="86">
        <v>2.1355796530832811</v>
      </c>
      <c r="Z19" s="86">
        <v>2.1316736435562622</v>
      </c>
      <c r="AA19" s="86">
        <v>2.128761411501872</v>
      </c>
      <c r="AB19" s="86">
        <v>2.1257394232189237</v>
      </c>
      <c r="AC19" s="86">
        <v>2.1220432003707166</v>
      </c>
      <c r="AD19" s="86">
        <v>2.1194502364363892</v>
      </c>
      <c r="AE19" s="86">
        <v>2.1164321152282315</v>
      </c>
      <c r="AF19" s="86">
        <v>2.1133302767866771</v>
      </c>
      <c r="AG19" s="87">
        <v>2.1105946595263769</v>
      </c>
      <c r="AH19" s="87">
        <v>2.1078685855866244</v>
      </c>
      <c r="AI19" s="87">
        <v>2.1051519906243827</v>
      </c>
      <c r="AJ19" s="87">
        <v>2.1024448110251672</v>
      </c>
      <c r="AK19" s="87">
        <v>2.0997469838940601</v>
      </c>
      <c r="AL19" s="87">
        <v>2.0970584470468636</v>
      </c>
      <c r="AM19" s="87">
        <v>2.0943791390013984</v>
      </c>
      <c r="AN19" s="87">
        <v>2.0917089989689295</v>
      </c>
      <c r="AO19" s="87">
        <v>2.0890479668457309</v>
      </c>
      <c r="AP19" s="87">
        <v>2.0863959832047794</v>
      </c>
      <c r="AQ19" s="87">
        <v>2.083752989287575</v>
      </c>
      <c r="AR19" s="87">
        <v>2.0811189269960906</v>
      </c>
      <c r="AS19" s="87">
        <v>2.0784937388848448</v>
      </c>
      <c r="AT19" s="87">
        <v>2.0758773681530958</v>
      </c>
      <c r="AU19" s="87">
        <v>2.0732697586371578</v>
      </c>
      <c r="AV19" s="87">
        <v>2.0706708548028314</v>
      </c>
      <c r="AW19" s="87">
        <v>2.0680806017379529</v>
      </c>
      <c r="AX19" s="87">
        <v>2.0654989451450581</v>
      </c>
      <c r="AY19" s="87">
        <v>2.0629258313341534</v>
      </c>
      <c r="AZ19" s="87">
        <v>2.0603612072156041</v>
      </c>
      <c r="BA19" s="87">
        <v>2.0578050202931228</v>
      </c>
      <c r="BB19" s="87">
        <v>2.0552572186568727</v>
      </c>
      <c r="BC19" s="87">
        <v>2.0527177509766661</v>
      </c>
      <c r="BD19" s="87">
        <v>2.0501865664952752</v>
      </c>
      <c r="BE19" s="87">
        <v>2.047663615021837</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285</v>
      </c>
      <c r="D20" s="26" t="s">
        <v>286</v>
      </c>
      <c r="E20" s="26" t="s">
        <v>284</v>
      </c>
      <c r="F20" s="26">
        <v>1</v>
      </c>
      <c r="G20" s="36"/>
      <c r="H20" s="86">
        <v>2.3192726206564735</v>
      </c>
      <c r="I20" s="86">
        <v>2.3153067368737861</v>
      </c>
      <c r="J20" s="86">
        <v>2.3097867256568141</v>
      </c>
      <c r="K20" s="86">
        <v>2.3037261447079516</v>
      </c>
      <c r="L20" s="86">
        <v>2.2976972848845132</v>
      </c>
      <c r="M20" s="86">
        <v>2.2976972848845132</v>
      </c>
      <c r="N20" s="86">
        <v>2.2976972848845132</v>
      </c>
      <c r="O20" s="86">
        <v>2.2976972848845132</v>
      </c>
      <c r="P20" s="86">
        <v>2.2976972848845132</v>
      </c>
      <c r="Q20" s="86">
        <v>2.2976972848845132</v>
      </c>
      <c r="R20" s="86">
        <v>2.2976972848845132</v>
      </c>
      <c r="S20" s="86">
        <v>2.2976972848845132</v>
      </c>
      <c r="T20" s="86">
        <v>2.2976972848845132</v>
      </c>
      <c r="U20" s="86">
        <v>2.2976972848845132</v>
      </c>
      <c r="V20" s="86">
        <v>2.2976972848845132</v>
      </c>
      <c r="W20" s="86">
        <v>2.2976972848845132</v>
      </c>
      <c r="X20" s="86">
        <v>2.2976972848845132</v>
      </c>
      <c r="Y20" s="86">
        <v>2.2976972848845132</v>
      </c>
      <c r="Z20" s="86">
        <v>2.2976972848845132</v>
      </c>
      <c r="AA20" s="86">
        <v>2.2976972848845132</v>
      </c>
      <c r="AB20" s="86">
        <v>2.2976972848845132</v>
      </c>
      <c r="AC20" s="86">
        <v>2.2976972848845132</v>
      </c>
      <c r="AD20" s="86">
        <v>2.2976972848845132</v>
      </c>
      <c r="AE20" s="86">
        <v>2.2976972848845132</v>
      </c>
      <c r="AF20" s="86">
        <v>2.2976972848845132</v>
      </c>
      <c r="AG20" s="87">
        <v>2.2976972848845132</v>
      </c>
      <c r="AH20" s="87">
        <v>2.2976972848845132</v>
      </c>
      <c r="AI20" s="87">
        <v>2.2976972848845132</v>
      </c>
      <c r="AJ20" s="87">
        <v>2.2976972848845132</v>
      </c>
      <c r="AK20" s="87">
        <v>2.2976972848845132</v>
      </c>
      <c r="AL20" s="87">
        <v>2.2976972848845132</v>
      </c>
      <c r="AM20" s="87">
        <v>2.2976972848845132</v>
      </c>
      <c r="AN20" s="87">
        <v>2.2976972848845132</v>
      </c>
      <c r="AO20" s="87">
        <v>2.2976972848845132</v>
      </c>
      <c r="AP20" s="87">
        <v>2.2976972848845132</v>
      </c>
      <c r="AQ20" s="87">
        <v>2.2976972848845132</v>
      </c>
      <c r="AR20" s="87">
        <v>2.2976972848845132</v>
      </c>
      <c r="AS20" s="87">
        <v>2.2976972848845132</v>
      </c>
      <c r="AT20" s="87">
        <v>2.2976972848845132</v>
      </c>
      <c r="AU20" s="87">
        <v>2.2976972848845132</v>
      </c>
      <c r="AV20" s="87">
        <v>2.2976972848845132</v>
      </c>
      <c r="AW20" s="87">
        <v>2.2976972848845132</v>
      </c>
      <c r="AX20" s="87">
        <v>2.2976972848845132</v>
      </c>
      <c r="AY20" s="87">
        <v>2.2976972848845132</v>
      </c>
      <c r="AZ20" s="87">
        <v>2.2976972848845132</v>
      </c>
      <c r="BA20" s="87">
        <v>2.2976972848845132</v>
      </c>
      <c r="BB20" s="87">
        <v>2.2976972848845132</v>
      </c>
      <c r="BC20" s="87">
        <v>2.2976972848845132</v>
      </c>
      <c r="BD20" s="87">
        <v>2.2976972848845132</v>
      </c>
      <c r="BE20" s="87">
        <v>2.2976972848845132</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287</v>
      </c>
      <c r="D21" s="26" t="s">
        <v>288</v>
      </c>
      <c r="E21" s="26" t="s">
        <v>289</v>
      </c>
      <c r="F21" s="26">
        <v>0</v>
      </c>
      <c r="G21" s="36"/>
      <c r="H21" s="88">
        <v>0.74452555619557481</v>
      </c>
      <c r="I21" s="88">
        <v>0.74617995630398437</v>
      </c>
      <c r="J21" s="88">
        <v>0.74846236770438934</v>
      </c>
      <c r="K21" s="88">
        <v>0.75075134799804955</v>
      </c>
      <c r="L21" s="88">
        <v>0.75256107364434832</v>
      </c>
      <c r="M21" s="88">
        <v>0.75362301217665384</v>
      </c>
      <c r="N21" s="88">
        <v>0.75455041171028536</v>
      </c>
      <c r="O21" s="88">
        <v>0.75495527929353257</v>
      </c>
      <c r="P21" s="88">
        <v>0.75599806687505011</v>
      </c>
      <c r="Q21" s="88">
        <v>0.75687181867038633</v>
      </c>
      <c r="R21" s="88">
        <v>0.75766871108311939</v>
      </c>
      <c r="S21" s="88">
        <v>0.75840694509009199</v>
      </c>
      <c r="T21" s="88">
        <v>0.75920486220180405</v>
      </c>
      <c r="U21" s="88">
        <v>0.76011510231164314</v>
      </c>
      <c r="V21" s="88">
        <v>0.76087758087690816</v>
      </c>
      <c r="W21" s="88">
        <v>0.76164988229631148</v>
      </c>
      <c r="X21" s="88">
        <v>0.76244828901473338</v>
      </c>
      <c r="Y21" s="88">
        <v>0.76322304029439059</v>
      </c>
      <c r="Z21" s="88">
        <v>0.76405396502167156</v>
      </c>
      <c r="AA21" s="88">
        <v>0.7648358361855021</v>
      </c>
      <c r="AB21" s="88">
        <v>0.76556000431648075</v>
      </c>
      <c r="AC21" s="88">
        <v>0.76636823594215064</v>
      </c>
      <c r="AD21" s="88">
        <v>0.76707512006653389</v>
      </c>
      <c r="AE21" s="88">
        <v>0.76781780789884935</v>
      </c>
      <c r="AF21" s="88">
        <v>0.76860354701720823</v>
      </c>
      <c r="AG21" s="89">
        <v>0.76934546784778768</v>
      </c>
      <c r="AH21" s="89">
        <v>0.77008358875539695</v>
      </c>
      <c r="AI21" s="89">
        <v>0.77081792141767125</v>
      </c>
      <c r="AJ21" s="89">
        <v>0.77154847744063959</v>
      </c>
      <c r="AK21" s="89">
        <v>0.77227526835886551</v>
      </c>
      <c r="AL21" s="89">
        <v>0.77299830563558447</v>
      </c>
      <c r="AM21" s="89">
        <v>0.7737176006628399</v>
      </c>
      <c r="AN21" s="89">
        <v>0.77443316476161805</v>
      </c>
      <c r="AO21" s="89">
        <v>0.7751450091819807</v>
      </c>
      <c r="AP21" s="89">
        <v>0.77585314510319714</v>
      </c>
      <c r="AQ21" s="89">
        <v>0.77655758363387317</v>
      </c>
      <c r="AR21" s="89">
        <v>0.77725833581207937</v>
      </c>
      <c r="AS21" s="89">
        <v>0.77795541260547796</v>
      </c>
      <c r="AT21" s="89">
        <v>0.77864882491144727</v>
      </c>
      <c r="AU21" s="89">
        <v>0.77933858355720476</v>
      </c>
      <c r="AV21" s="89">
        <v>0.78002469929992935</v>
      </c>
      <c r="AW21" s="89">
        <v>0.78070718282688023</v>
      </c>
      <c r="AX21" s="89">
        <v>0.78138604475551621</v>
      </c>
      <c r="AY21" s="89">
        <v>0.7820612956336116</v>
      </c>
      <c r="AZ21" s="89">
        <v>0.78273294593937148</v>
      </c>
      <c r="BA21" s="89">
        <v>0.7834010060815455</v>
      </c>
      <c r="BB21" s="89">
        <v>0.78406548639953877</v>
      </c>
      <c r="BC21" s="89">
        <v>0.78472639716352255</v>
      </c>
      <c r="BD21" s="89">
        <v>0.78538374857454263</v>
      </c>
      <c r="BE21" s="89">
        <v>0.78603755076462567</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114</v>
      </c>
    </row>
    <row r="26" spans="2:88" x14ac:dyDescent="0.25"/>
    <row r="27" spans="2:88" x14ac:dyDescent="0.25">
      <c r="B27" s="46"/>
      <c r="C27" t="s">
        <v>115</v>
      </c>
    </row>
    <row r="28" spans="2:88" x14ac:dyDescent="0.25"/>
    <row r="29" spans="2:88" x14ac:dyDescent="0.25">
      <c r="B29" s="47"/>
      <c r="C29" t="s">
        <v>116</v>
      </c>
    </row>
    <row r="30" spans="2:88" x14ac:dyDescent="0.25"/>
    <row r="31" spans="2:88" x14ac:dyDescent="0.25"/>
    <row r="32" spans="2:88" x14ac:dyDescent="0.25"/>
    <row r="33" spans="2:9" ht="14.4" x14ac:dyDescent="0.3">
      <c r="B33" s="126" t="s">
        <v>290</v>
      </c>
      <c r="C33" s="127"/>
      <c r="D33" s="127"/>
      <c r="E33" s="127"/>
      <c r="F33" s="127"/>
      <c r="G33" s="127"/>
      <c r="H33" s="127"/>
      <c r="I33" s="128"/>
    </row>
    <row r="34" spans="2:9" x14ac:dyDescent="0.25"/>
    <row r="35" spans="2:9" s="6" customFormat="1" x14ac:dyDescent="0.25">
      <c r="B35" s="48" t="s">
        <v>70</v>
      </c>
      <c r="C35" s="129" t="s">
        <v>119</v>
      </c>
      <c r="D35" s="129"/>
      <c r="E35" s="129"/>
      <c r="F35" s="129"/>
      <c r="G35" s="129"/>
      <c r="H35" s="129"/>
      <c r="I35" s="129"/>
    </row>
    <row r="36" spans="2:9" s="6" customFormat="1" ht="89.7" customHeight="1" x14ac:dyDescent="0.25">
      <c r="B36" s="49">
        <v>1</v>
      </c>
      <c r="C36" s="122" t="s">
        <v>291</v>
      </c>
      <c r="D36" s="109"/>
      <c r="E36" s="109"/>
      <c r="F36" s="109"/>
      <c r="G36" s="109"/>
      <c r="H36" s="109"/>
      <c r="I36" s="109"/>
    </row>
    <row r="37" spans="2:9" s="6" customFormat="1" ht="76.5" customHeight="1" x14ac:dyDescent="0.25">
      <c r="B37" s="49">
        <f>B36+1</f>
        <v>2</v>
      </c>
      <c r="C37" s="110" t="s">
        <v>292</v>
      </c>
      <c r="D37" s="111"/>
      <c r="E37" s="111"/>
      <c r="F37" s="111"/>
      <c r="G37" s="111"/>
      <c r="H37" s="111"/>
      <c r="I37" s="112"/>
    </row>
    <row r="38" spans="2:9" s="6" customFormat="1" ht="58.2" customHeight="1" x14ac:dyDescent="0.25">
      <c r="B38" s="49">
        <f t="shared" ref="B38:B50" si="0">B37+1</f>
        <v>3</v>
      </c>
      <c r="C38" s="110" t="s">
        <v>293</v>
      </c>
      <c r="D38" s="111"/>
      <c r="E38" s="111"/>
      <c r="F38" s="111"/>
      <c r="G38" s="111"/>
      <c r="H38" s="111"/>
      <c r="I38" s="112"/>
    </row>
    <row r="39" spans="2:9" s="6" customFormat="1" ht="73.2" customHeight="1" x14ac:dyDescent="0.25">
      <c r="B39" s="49">
        <f t="shared" si="0"/>
        <v>4</v>
      </c>
      <c r="C39" s="110" t="s">
        <v>294</v>
      </c>
      <c r="D39" s="111"/>
      <c r="E39" s="111"/>
      <c r="F39" s="111"/>
      <c r="G39" s="111"/>
      <c r="H39" s="111"/>
      <c r="I39" s="112"/>
    </row>
    <row r="40" spans="2:9" s="6" customFormat="1" ht="59.7" customHeight="1" x14ac:dyDescent="0.25">
      <c r="B40" s="49">
        <f t="shared" si="0"/>
        <v>5</v>
      </c>
      <c r="C40" s="110" t="s">
        <v>295</v>
      </c>
      <c r="D40" s="111"/>
      <c r="E40" s="111"/>
      <c r="F40" s="111"/>
      <c r="G40" s="111"/>
      <c r="H40" s="111"/>
      <c r="I40" s="112"/>
    </row>
    <row r="41" spans="2:9" s="6" customFormat="1" ht="52.2" customHeight="1" x14ac:dyDescent="0.25">
      <c r="B41" s="49">
        <f t="shared" si="0"/>
        <v>6</v>
      </c>
      <c r="C41" s="110" t="s">
        <v>296</v>
      </c>
      <c r="D41" s="111"/>
      <c r="E41" s="111"/>
      <c r="F41" s="111"/>
      <c r="G41" s="111"/>
      <c r="H41" s="111"/>
      <c r="I41" s="112"/>
    </row>
    <row r="42" spans="2:9" s="6" customFormat="1" ht="54.45" customHeight="1" x14ac:dyDescent="0.25">
      <c r="B42" s="49">
        <f t="shared" si="0"/>
        <v>7</v>
      </c>
      <c r="C42" s="110" t="s">
        <v>297</v>
      </c>
      <c r="D42" s="111"/>
      <c r="E42" s="111"/>
      <c r="F42" s="111"/>
      <c r="G42" s="111"/>
      <c r="H42" s="111"/>
      <c r="I42" s="112"/>
    </row>
    <row r="43" spans="2:9" s="6" customFormat="1" ht="67.2" customHeight="1" x14ac:dyDescent="0.25">
      <c r="B43" s="49">
        <f t="shared" si="0"/>
        <v>8</v>
      </c>
      <c r="C43" s="110" t="s">
        <v>298</v>
      </c>
      <c r="D43" s="111"/>
      <c r="E43" s="111"/>
      <c r="F43" s="111"/>
      <c r="G43" s="111"/>
      <c r="H43" s="111"/>
      <c r="I43" s="112"/>
    </row>
    <row r="44" spans="2:9" s="6" customFormat="1" ht="67.2" customHeight="1" x14ac:dyDescent="0.25">
      <c r="B44" s="49">
        <f t="shared" si="0"/>
        <v>9</v>
      </c>
      <c r="C44" s="110" t="s">
        <v>299</v>
      </c>
      <c r="D44" s="111"/>
      <c r="E44" s="111"/>
      <c r="F44" s="111"/>
      <c r="G44" s="111"/>
      <c r="H44" s="111"/>
      <c r="I44" s="112"/>
    </row>
    <row r="45" spans="2:9" s="6" customFormat="1" ht="56.7" customHeight="1" x14ac:dyDescent="0.25">
      <c r="B45" s="49">
        <f t="shared" si="0"/>
        <v>10</v>
      </c>
      <c r="C45" s="110" t="s">
        <v>300</v>
      </c>
      <c r="D45" s="111"/>
      <c r="E45" s="111"/>
      <c r="F45" s="111"/>
      <c r="G45" s="111"/>
      <c r="H45" s="111"/>
      <c r="I45" s="112"/>
    </row>
    <row r="46" spans="2:9" s="6" customFormat="1" ht="94.95" customHeight="1" x14ac:dyDescent="0.25">
      <c r="B46" s="49">
        <f t="shared" si="0"/>
        <v>11</v>
      </c>
      <c r="C46" s="110" t="s">
        <v>301</v>
      </c>
      <c r="D46" s="111"/>
      <c r="E46" s="111"/>
      <c r="F46" s="111"/>
      <c r="G46" s="111"/>
      <c r="H46" s="111"/>
      <c r="I46" s="112"/>
    </row>
    <row r="47" spans="2:9" s="6" customFormat="1" ht="47.7" customHeight="1" x14ac:dyDescent="0.25">
      <c r="B47" s="49">
        <f t="shared" si="0"/>
        <v>12</v>
      </c>
      <c r="C47" s="110" t="s">
        <v>302</v>
      </c>
      <c r="D47" s="111"/>
      <c r="E47" s="111"/>
      <c r="F47" s="111"/>
      <c r="G47" s="111"/>
      <c r="H47" s="111"/>
      <c r="I47" s="112"/>
    </row>
    <row r="48" spans="2:9" s="6" customFormat="1" ht="46.95" customHeight="1" x14ac:dyDescent="0.25">
      <c r="B48" s="49">
        <f t="shared" si="0"/>
        <v>13</v>
      </c>
      <c r="C48" s="110" t="s">
        <v>303</v>
      </c>
      <c r="D48" s="111"/>
      <c r="E48" s="111"/>
      <c r="F48" s="111"/>
      <c r="G48" s="111"/>
      <c r="H48" s="111"/>
      <c r="I48" s="112"/>
    </row>
    <row r="49" spans="2:9" s="6" customFormat="1" ht="31.2" customHeight="1" x14ac:dyDescent="0.25">
      <c r="B49" s="49">
        <f t="shared" si="0"/>
        <v>14</v>
      </c>
      <c r="C49" s="110" t="s">
        <v>304</v>
      </c>
      <c r="D49" s="111"/>
      <c r="E49" s="111"/>
      <c r="F49" s="111"/>
      <c r="G49" s="111"/>
      <c r="H49" s="111"/>
      <c r="I49" s="112"/>
    </row>
    <row r="50" spans="2:9" s="6" customFormat="1" ht="48.45" customHeight="1" x14ac:dyDescent="0.25">
      <c r="B50" s="49">
        <f t="shared" si="0"/>
        <v>15</v>
      </c>
      <c r="C50" s="110" t="s">
        <v>305</v>
      </c>
      <c r="D50" s="111"/>
      <c r="E50" s="111"/>
      <c r="F50" s="111"/>
      <c r="G50" s="111"/>
      <c r="H50" s="111"/>
      <c r="I50" s="112"/>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K8" sqref="K8"/>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8" t="s">
        <v>306</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30" t="str">
        <f>'Cover sheet'!C6</f>
        <v>Sussex Hastings</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151</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152</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5" t="s">
        <v>70</v>
      </c>
      <c r="C6" s="17" t="s">
        <v>153</v>
      </c>
      <c r="D6" s="18" t="s">
        <v>72</v>
      </c>
      <c r="E6" s="18" t="s">
        <v>73</v>
      </c>
      <c r="F6" s="75" t="s">
        <v>74</v>
      </c>
      <c r="G6" s="36"/>
      <c r="H6" s="18" t="s">
        <v>154</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52.8" x14ac:dyDescent="0.25">
      <c r="B7" s="56">
        <v>1</v>
      </c>
      <c r="C7" s="28" t="s">
        <v>307</v>
      </c>
      <c r="D7" s="29" t="s">
        <v>308</v>
      </c>
      <c r="E7" s="29" t="s">
        <v>102</v>
      </c>
      <c r="F7" s="29">
        <v>2</v>
      </c>
      <c r="G7" s="36"/>
      <c r="H7" s="82">
        <v>27.392243059916741</v>
      </c>
      <c r="I7" s="82">
        <v>27.293942954903226</v>
      </c>
      <c r="J7" s="82">
        <v>27.243772811056537</v>
      </c>
      <c r="K7" s="82">
        <v>27.21282519186008</v>
      </c>
      <c r="L7" s="82">
        <v>27.174898307962088</v>
      </c>
      <c r="M7" s="82">
        <v>27.145225039602774</v>
      </c>
      <c r="N7" s="82">
        <v>27.112471228617117</v>
      </c>
      <c r="O7" s="82">
        <v>27.060853189842156</v>
      </c>
      <c r="P7" s="82">
        <v>27.052644047926758</v>
      </c>
      <c r="Q7" s="82">
        <v>27.041108346326077</v>
      </c>
      <c r="R7" s="82">
        <v>27.036010895674739</v>
      </c>
      <c r="S7" s="82">
        <v>27.028333504267945</v>
      </c>
      <c r="T7" s="82">
        <v>27.02783305130567</v>
      </c>
      <c r="U7" s="82">
        <v>27.039056323346085</v>
      </c>
      <c r="V7" s="82">
        <v>27.046969055807093</v>
      </c>
      <c r="W7" s="82">
        <v>27.061859116376091</v>
      </c>
      <c r="X7" s="82">
        <v>27.079860317680566</v>
      </c>
      <c r="Y7" s="82">
        <v>27.095146371180192</v>
      </c>
      <c r="Z7" s="82">
        <v>27.117098022985331</v>
      </c>
      <c r="AA7" s="82">
        <v>27.141722871426943</v>
      </c>
      <c r="AB7" s="82">
        <v>27.164566386675062</v>
      </c>
      <c r="AC7" s="82">
        <v>27.192009964376076</v>
      </c>
      <c r="AD7" s="82">
        <v>27.2180540233473</v>
      </c>
      <c r="AE7" s="82">
        <v>27.246701741321786</v>
      </c>
      <c r="AF7" s="82">
        <v>27.279573894637636</v>
      </c>
      <c r="AG7" s="83">
        <v>27.311343262342767</v>
      </c>
      <c r="AH7" s="83">
        <v>27.339218451670916</v>
      </c>
      <c r="AI7" s="83">
        <v>27.367752303536598</v>
      </c>
      <c r="AJ7" s="83">
        <v>27.396915322049608</v>
      </c>
      <c r="AK7" s="83">
        <v>27.42665731728043</v>
      </c>
      <c r="AL7" s="83">
        <v>27.456913880957885</v>
      </c>
      <c r="AM7" s="83">
        <v>27.48762741955052</v>
      </c>
      <c r="AN7" s="83">
        <v>27.518746290986019</v>
      </c>
      <c r="AO7" s="83">
        <v>27.550224061426796</v>
      </c>
      <c r="AP7" s="83">
        <v>27.582018864348157</v>
      </c>
      <c r="AQ7" s="83">
        <v>27.61409284690038</v>
      </c>
      <c r="AR7" s="83">
        <v>27.646411690835968</v>
      </c>
      <c r="AS7" s="83">
        <v>27.678944197218815</v>
      </c>
      <c r="AT7" s="83">
        <v>27.711661925764009</v>
      </c>
      <c r="AU7" s="83">
        <v>27.744538881032852</v>
      </c>
      <c r="AV7" s="83">
        <v>27.777551238869968</v>
      </c>
      <c r="AW7" s="83">
        <v>27.810677107451177</v>
      </c>
      <c r="AX7" s="83">
        <v>27.843896318141866</v>
      </c>
      <c r="AY7" s="83">
        <v>27.877190242069247</v>
      </c>
      <c r="AZ7" s="83">
        <v>27.910541628908131</v>
      </c>
      <c r="BA7" s="83">
        <v>27.943934464886279</v>
      </c>
      <c r="BB7" s="83">
        <v>27.977353847444881</v>
      </c>
      <c r="BC7" s="83">
        <v>28.010785874355513</v>
      </c>
      <c r="BD7" s="83">
        <v>28.044217545405672</v>
      </c>
      <c r="BE7" s="83">
        <v>28.077636675030359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309</v>
      </c>
      <c r="D8" s="26" t="s">
        <v>310</v>
      </c>
      <c r="E8" s="26" t="s">
        <v>102</v>
      </c>
      <c r="F8" s="26">
        <v>2</v>
      </c>
      <c r="G8" s="36"/>
      <c r="H8" s="82">
        <v>43.728191826659987</v>
      </c>
      <c r="I8" s="82">
        <v>43.694105567484606</v>
      </c>
      <c r="J8" s="82">
        <v>43.698656878108636</v>
      </c>
      <c r="K8" s="82">
        <v>43.735205238743376</v>
      </c>
      <c r="L8" s="82">
        <v>43.752156363594885</v>
      </c>
      <c r="M8" s="82">
        <v>43.901425485198317</v>
      </c>
      <c r="N8" s="82">
        <v>43.90125188573775</v>
      </c>
      <c r="O8" s="82">
        <v>43.867161614346792</v>
      </c>
      <c r="P8" s="82">
        <v>43.902416160486105</v>
      </c>
      <c r="Q8" s="82">
        <v>43.928210039845538</v>
      </c>
      <c r="R8" s="82">
        <v>43.924545345312382</v>
      </c>
      <c r="S8" s="82">
        <v>43.918300710023765</v>
      </c>
      <c r="T8" s="82">
        <v>43.919233013179664</v>
      </c>
      <c r="U8" s="82">
        <v>43.931889041338259</v>
      </c>
      <c r="V8" s="82">
        <v>43.941234529917445</v>
      </c>
      <c r="W8" s="82">
        <v>43.943696137030187</v>
      </c>
      <c r="X8" s="82">
        <v>43.949268884878414</v>
      </c>
      <c r="Y8" s="82">
        <v>43.952126484921784</v>
      </c>
      <c r="Z8" s="82">
        <v>43.961649683270672</v>
      </c>
      <c r="AA8" s="82">
        <v>43.973846078256031</v>
      </c>
      <c r="AB8" s="82">
        <v>43.971489418577583</v>
      </c>
      <c r="AC8" s="82">
        <v>43.973732821352037</v>
      </c>
      <c r="AD8" s="82">
        <v>43.974576705396693</v>
      </c>
      <c r="AE8" s="82">
        <v>43.978024248444612</v>
      </c>
      <c r="AF8" s="82">
        <v>43.985696226833902</v>
      </c>
      <c r="AG8" s="83">
        <v>43.996526368003003</v>
      </c>
      <c r="AH8" s="83">
        <v>44.003462330795131</v>
      </c>
      <c r="AI8" s="83">
        <v>44.01105695612479</v>
      </c>
      <c r="AJ8" s="83">
        <v>44.019280748101771</v>
      </c>
      <c r="AK8" s="83">
        <v>44.028083516796571</v>
      </c>
      <c r="AL8" s="83">
        <v>44.030785256241032</v>
      </c>
      <c r="AM8" s="83">
        <v>44.033943970600674</v>
      </c>
      <c r="AN8" s="83">
        <v>44.037508017803177</v>
      </c>
      <c r="AO8" s="83">
        <v>44.041430964010964</v>
      </c>
      <c r="AP8" s="83">
        <v>44.045670942699331</v>
      </c>
      <c r="AQ8" s="83">
        <v>44.049455511630754</v>
      </c>
      <c r="AR8" s="83">
        <v>44.053484941945534</v>
      </c>
      <c r="AS8" s="83">
        <v>44.05772803470758</v>
      </c>
      <c r="AT8" s="83">
        <v>44.062156349631969</v>
      </c>
      <c r="AU8" s="83">
        <v>44.066743891280012</v>
      </c>
      <c r="AV8" s="83">
        <v>44.071952685656136</v>
      </c>
      <c r="AW8" s="83">
        <v>44.077274990776353</v>
      </c>
      <c r="AX8" s="83">
        <v>44.082690638006056</v>
      </c>
      <c r="AY8" s="83">
        <v>44.088180998472438</v>
      </c>
      <c r="AZ8" s="83">
        <v>44.093728821850334</v>
      </c>
      <c r="BA8" s="83">
        <v>44.102731892207487</v>
      </c>
      <c r="BB8" s="83">
        <v>44.111761509145097</v>
      </c>
      <c r="BC8" s="83">
        <v>44.120803770434733</v>
      </c>
      <c r="BD8" s="83">
        <v>44.129845675863905</v>
      </c>
      <c r="BE8" s="83">
        <v>44.138875039867592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311</v>
      </c>
      <c r="D9" s="26" t="s">
        <v>312</v>
      </c>
      <c r="E9" s="26" t="s">
        <v>102</v>
      </c>
      <c r="F9" s="26">
        <v>2</v>
      </c>
      <c r="G9" s="36"/>
      <c r="H9" s="82">
        <v>31.728191826659987</v>
      </c>
      <c r="I9" s="82">
        <v>31.694105567484606</v>
      </c>
      <c r="J9" s="82">
        <v>31.698656878108636</v>
      </c>
      <c r="K9" s="82">
        <v>31.735205238743376</v>
      </c>
      <c r="L9" s="82">
        <v>31.752156363594885</v>
      </c>
      <c r="M9" s="82">
        <v>43.901425485198317</v>
      </c>
      <c r="N9" s="82">
        <v>43.90125188573775</v>
      </c>
      <c r="O9" s="82">
        <v>43.867161614346792</v>
      </c>
      <c r="P9" s="82">
        <v>43.902416160486105</v>
      </c>
      <c r="Q9" s="82">
        <v>43.928210039845538</v>
      </c>
      <c r="R9" s="82">
        <v>43.924545345312382</v>
      </c>
      <c r="S9" s="82">
        <v>43.918300710023765</v>
      </c>
      <c r="T9" s="82">
        <v>43.919233013179664</v>
      </c>
      <c r="U9" s="82">
        <v>43.931889041338259</v>
      </c>
      <c r="V9" s="82">
        <v>43.941234529917445</v>
      </c>
      <c r="W9" s="82">
        <v>43.943696137030187</v>
      </c>
      <c r="X9" s="82">
        <v>43.949268884878414</v>
      </c>
      <c r="Y9" s="82">
        <v>43.952126484921784</v>
      </c>
      <c r="Z9" s="82">
        <v>43.961649683270672</v>
      </c>
      <c r="AA9" s="82">
        <v>43.973846078256031</v>
      </c>
      <c r="AB9" s="82">
        <v>43.971489418577583</v>
      </c>
      <c r="AC9" s="82">
        <v>43.973732821352037</v>
      </c>
      <c r="AD9" s="82">
        <v>43.974576705396693</v>
      </c>
      <c r="AE9" s="82">
        <v>43.978024248444612</v>
      </c>
      <c r="AF9" s="82">
        <v>43.985696226833902</v>
      </c>
      <c r="AG9" s="83">
        <v>43.996526368003003</v>
      </c>
      <c r="AH9" s="83">
        <v>44.003462330795131</v>
      </c>
      <c r="AI9" s="83">
        <v>44.01105695612479</v>
      </c>
      <c r="AJ9" s="83">
        <v>44.019280748101771</v>
      </c>
      <c r="AK9" s="83">
        <v>44.028083516796571</v>
      </c>
      <c r="AL9" s="83">
        <v>44.030785256241032</v>
      </c>
      <c r="AM9" s="83">
        <v>44.033943970600674</v>
      </c>
      <c r="AN9" s="83">
        <v>44.037508017803177</v>
      </c>
      <c r="AO9" s="83">
        <v>44.041430964010964</v>
      </c>
      <c r="AP9" s="83">
        <v>44.045670942699331</v>
      </c>
      <c r="AQ9" s="83">
        <v>44.049455511630754</v>
      </c>
      <c r="AR9" s="83">
        <v>44.053484941945534</v>
      </c>
      <c r="AS9" s="83">
        <v>44.05772803470758</v>
      </c>
      <c r="AT9" s="83">
        <v>44.062156349631969</v>
      </c>
      <c r="AU9" s="83">
        <v>44.066743891280012</v>
      </c>
      <c r="AV9" s="83">
        <v>44.071952685656136</v>
      </c>
      <c r="AW9" s="83">
        <v>44.077274990776353</v>
      </c>
      <c r="AX9" s="83">
        <v>44.082690638006056</v>
      </c>
      <c r="AY9" s="83">
        <v>44.088180998472438</v>
      </c>
      <c r="AZ9" s="83">
        <v>44.093728821850334</v>
      </c>
      <c r="BA9" s="83">
        <v>44.102731892207487</v>
      </c>
      <c r="BB9" s="83">
        <v>44.111761509145097</v>
      </c>
      <c r="BC9" s="83">
        <v>44.120803770434733</v>
      </c>
      <c r="BD9" s="83">
        <v>44.129845675863905</v>
      </c>
      <c r="BE9" s="83">
        <v>44.138875039867592</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313</v>
      </c>
      <c r="D10" s="26" t="s">
        <v>314</v>
      </c>
      <c r="E10" s="26" t="s">
        <v>102</v>
      </c>
      <c r="F10" s="26">
        <v>2</v>
      </c>
      <c r="G10" s="36"/>
      <c r="H10" s="82">
        <v>1.5317897031485415</v>
      </c>
      <c r="I10" s="82">
        <v>1.5360391054981009</v>
      </c>
      <c r="J10" s="82">
        <v>1.54028850784766</v>
      </c>
      <c r="K10" s="82">
        <v>1.5445379101972194</v>
      </c>
      <c r="L10" s="82">
        <v>1.5487873125467786</v>
      </c>
      <c r="M10" s="82">
        <v>1.5517317676488624</v>
      </c>
      <c r="N10" s="82">
        <v>1.5546762227509461</v>
      </c>
      <c r="O10" s="82">
        <v>1.5576206778530299</v>
      </c>
      <c r="P10" s="82">
        <v>1.5605651329551136</v>
      </c>
      <c r="Q10" s="82">
        <v>1.5635095880571974</v>
      </c>
      <c r="R10" s="82">
        <v>1.5668650067808265</v>
      </c>
      <c r="S10" s="82">
        <v>1.5702204255044556</v>
      </c>
      <c r="T10" s="82">
        <v>1.5735758442280847</v>
      </c>
      <c r="U10" s="82">
        <v>1.5769312629517138</v>
      </c>
      <c r="V10" s="82">
        <v>1.5802866816753429</v>
      </c>
      <c r="W10" s="82">
        <v>1.5870820866630027</v>
      </c>
      <c r="X10" s="82">
        <v>1.5938774916506624</v>
      </c>
      <c r="Y10" s="82">
        <v>1.6006728966383221</v>
      </c>
      <c r="Z10" s="82">
        <v>1.6074683016259819</v>
      </c>
      <c r="AA10" s="82">
        <v>1.6142637066136416</v>
      </c>
      <c r="AB10" s="82">
        <v>1.6149335833810348</v>
      </c>
      <c r="AC10" s="82">
        <v>1.6156034601484279</v>
      </c>
      <c r="AD10" s="82">
        <v>1.6162733369158211</v>
      </c>
      <c r="AE10" s="82">
        <v>1.6169432136832143</v>
      </c>
      <c r="AF10" s="82">
        <v>1.6176130904506074</v>
      </c>
      <c r="AG10" s="83">
        <v>1.6252461522742265</v>
      </c>
      <c r="AH10" s="83">
        <v>1.6328792140978459</v>
      </c>
      <c r="AI10" s="83">
        <v>1.6405122759214648</v>
      </c>
      <c r="AJ10" s="83">
        <v>1.6481453377450841</v>
      </c>
      <c r="AK10" s="83">
        <v>1.6557783995687032</v>
      </c>
      <c r="AL10" s="83">
        <v>1.6575487475423849</v>
      </c>
      <c r="AM10" s="83">
        <v>1.6593190955160664</v>
      </c>
      <c r="AN10" s="83">
        <v>1.6610894434897483</v>
      </c>
      <c r="AO10" s="83">
        <v>1.6628597914634298</v>
      </c>
      <c r="AP10" s="83">
        <v>1.6646301394371115</v>
      </c>
      <c r="AQ10" s="83">
        <v>1.6672475054668219</v>
      </c>
      <c r="AR10" s="83">
        <v>1.6698648714965323</v>
      </c>
      <c r="AS10" s="83">
        <v>1.6724822375262427</v>
      </c>
      <c r="AT10" s="83">
        <v>1.6750996035559531</v>
      </c>
      <c r="AU10" s="83">
        <v>1.6777169695856635</v>
      </c>
      <c r="AV10" s="83">
        <v>1.6817672150411902</v>
      </c>
      <c r="AW10" s="83">
        <v>1.6858174604967169</v>
      </c>
      <c r="AX10" s="83">
        <v>1.6898677059522433</v>
      </c>
      <c r="AY10" s="83">
        <v>1.69391795140777</v>
      </c>
      <c r="AZ10" s="83">
        <v>1.6979681968632967</v>
      </c>
      <c r="BA10" s="83">
        <v>1.7042930323517234</v>
      </c>
      <c r="BB10" s="83">
        <v>1.71061786784015</v>
      </c>
      <c r="BC10" s="83">
        <v>1.7169427033285762</v>
      </c>
      <c r="BD10" s="83">
        <v>1.7232675388170029</v>
      </c>
      <c r="BE10" s="83">
        <v>1.7295923743054296</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315</v>
      </c>
      <c r="D11" s="26" t="s">
        <v>316</v>
      </c>
      <c r="E11" s="26" t="s">
        <v>102</v>
      </c>
      <c r="F11" s="26">
        <v>2</v>
      </c>
      <c r="G11" s="36"/>
      <c r="H11" s="84">
        <v>2.8041590635947053</v>
      </c>
      <c r="I11" s="84">
        <v>2.8641235070832787</v>
      </c>
      <c r="J11" s="84">
        <v>2.9145955592044386</v>
      </c>
      <c r="K11" s="84">
        <v>2.9778421366860761</v>
      </c>
      <c r="L11" s="84">
        <v>3.028470743086018</v>
      </c>
      <c r="M11" s="84">
        <v>15.20446867794668</v>
      </c>
      <c r="N11" s="84">
        <v>15.234104434369687</v>
      </c>
      <c r="O11" s="84">
        <v>15.248687746651605</v>
      </c>
      <c r="P11" s="84">
        <v>15.289206979604232</v>
      </c>
      <c r="Q11" s="84">
        <v>15.323592105462264</v>
      </c>
      <c r="R11" s="84">
        <v>15.321669442856816</v>
      </c>
      <c r="S11" s="84">
        <v>15.319746780251364</v>
      </c>
      <c r="T11" s="84">
        <v>15.317824117645909</v>
      </c>
      <c r="U11" s="84">
        <v>15.315901455040461</v>
      </c>
      <c r="V11" s="84">
        <v>15.313978792435009</v>
      </c>
      <c r="W11" s="84">
        <v>15.294754933991094</v>
      </c>
      <c r="X11" s="84">
        <v>15.275531075547185</v>
      </c>
      <c r="Y11" s="84">
        <v>15.25630721710327</v>
      </c>
      <c r="Z11" s="84">
        <v>15.237083358659358</v>
      </c>
      <c r="AA11" s="84">
        <v>15.217859500215447</v>
      </c>
      <c r="AB11" s="84">
        <v>15.191989448521486</v>
      </c>
      <c r="AC11" s="84">
        <v>15.166119396827533</v>
      </c>
      <c r="AD11" s="84">
        <v>15.140249345133572</v>
      </c>
      <c r="AE11" s="84">
        <v>15.114379293439612</v>
      </c>
      <c r="AF11" s="84">
        <v>15.088509241745658</v>
      </c>
      <c r="AG11" s="85">
        <v>15.059936953386011</v>
      </c>
      <c r="AH11" s="85">
        <v>15.031364665026368</v>
      </c>
      <c r="AI11" s="85">
        <v>15.002792376666727</v>
      </c>
      <c r="AJ11" s="85">
        <v>14.974220088307078</v>
      </c>
      <c r="AK11" s="85">
        <v>14.945647799947437</v>
      </c>
      <c r="AL11" s="85">
        <v>14.916322627740762</v>
      </c>
      <c r="AM11" s="85">
        <v>14.886997455534088</v>
      </c>
      <c r="AN11" s="85">
        <v>14.857672283327409</v>
      </c>
      <c r="AO11" s="85">
        <v>14.828347111120738</v>
      </c>
      <c r="AP11" s="85">
        <v>14.799021938914063</v>
      </c>
      <c r="AQ11" s="85">
        <v>14.768115159263552</v>
      </c>
      <c r="AR11" s="85">
        <v>14.737208379613033</v>
      </c>
      <c r="AS11" s="85">
        <v>14.706301599962522</v>
      </c>
      <c r="AT11" s="85">
        <v>14.675394820312007</v>
      </c>
      <c r="AU11" s="85">
        <v>14.644488040661496</v>
      </c>
      <c r="AV11" s="85">
        <v>14.612634231744977</v>
      </c>
      <c r="AW11" s="85">
        <v>14.580780422828459</v>
      </c>
      <c r="AX11" s="85">
        <v>14.548926613911947</v>
      </c>
      <c r="AY11" s="85">
        <v>14.517072804995422</v>
      </c>
      <c r="AZ11" s="85">
        <v>14.485218996078906</v>
      </c>
      <c r="BA11" s="85">
        <v>14.454504394969485</v>
      </c>
      <c r="BB11" s="85">
        <v>14.423789793860067</v>
      </c>
      <c r="BC11" s="85">
        <v>14.393075192750644</v>
      </c>
      <c r="BD11" s="85">
        <v>14.362360591641229</v>
      </c>
      <c r="BE11" s="85">
        <v>14.331645990531804</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114</v>
      </c>
    </row>
    <row r="16" spans="1:88" ht="13.95" customHeight="1" x14ac:dyDescent="0.25"/>
    <row r="17" spans="2:9" ht="13.95" customHeight="1" x14ac:dyDescent="0.25">
      <c r="B17" s="46"/>
      <c r="C17" t="s">
        <v>115</v>
      </c>
    </row>
    <row r="18" spans="2:9" ht="13.95" customHeight="1" x14ac:dyDescent="0.25"/>
    <row r="19" spans="2:9" ht="13.95" customHeight="1" x14ac:dyDescent="0.25">
      <c r="B19" s="47"/>
      <c r="C19" t="s">
        <v>116</v>
      </c>
    </row>
    <row r="20" spans="2:9" ht="13.95" customHeight="1" x14ac:dyDescent="0.25"/>
    <row r="21" spans="2:9" ht="13.95" customHeight="1" x14ac:dyDescent="0.25"/>
    <row r="22" spans="2:9" ht="13.95" customHeight="1" x14ac:dyDescent="0.25"/>
    <row r="23" spans="2:9" ht="13.95" customHeight="1" x14ac:dyDescent="0.3">
      <c r="B23" s="126" t="s">
        <v>317</v>
      </c>
      <c r="C23" s="127"/>
      <c r="D23" s="127"/>
      <c r="E23" s="127"/>
      <c r="F23" s="127"/>
      <c r="G23" s="127"/>
      <c r="H23" s="127"/>
      <c r="I23" s="128"/>
    </row>
    <row r="24" spans="2:9" ht="13.95" customHeight="1" x14ac:dyDescent="0.25"/>
    <row r="25" spans="2:9" s="6" customFormat="1" x14ac:dyDescent="0.25">
      <c r="B25" s="48" t="s">
        <v>70</v>
      </c>
      <c r="C25" s="129" t="s">
        <v>119</v>
      </c>
      <c r="D25" s="129"/>
      <c r="E25" s="129"/>
      <c r="F25" s="129"/>
      <c r="G25" s="129"/>
      <c r="H25" s="129"/>
      <c r="I25" s="129"/>
    </row>
    <row r="26" spans="2:9" s="6" customFormat="1" ht="72.45" customHeight="1" x14ac:dyDescent="0.25">
      <c r="B26" s="49">
        <v>1</v>
      </c>
      <c r="C26" s="122" t="s">
        <v>318</v>
      </c>
      <c r="D26" s="109"/>
      <c r="E26" s="109"/>
      <c r="F26" s="109"/>
      <c r="G26" s="109"/>
      <c r="H26" s="109"/>
      <c r="I26" s="109"/>
    </row>
    <row r="27" spans="2:9" s="6" customFormat="1" ht="54" customHeight="1" x14ac:dyDescent="0.25">
      <c r="B27" s="49">
        <v>2</v>
      </c>
      <c r="C27" s="122" t="s">
        <v>319</v>
      </c>
      <c r="D27" s="109"/>
      <c r="E27" s="109"/>
      <c r="F27" s="109"/>
      <c r="G27" s="109"/>
      <c r="H27" s="109"/>
      <c r="I27" s="109"/>
    </row>
    <row r="28" spans="2:9" s="6" customFormat="1" ht="54" customHeight="1" x14ac:dyDescent="0.25">
      <c r="B28" s="49">
        <v>3</v>
      </c>
      <c r="C28" s="122" t="s">
        <v>320</v>
      </c>
      <c r="D28" s="109"/>
      <c r="E28" s="109"/>
      <c r="F28" s="109"/>
      <c r="G28" s="109"/>
      <c r="H28" s="109"/>
      <c r="I28" s="109"/>
    </row>
    <row r="29" spans="2:9" s="6" customFormat="1" ht="54" customHeight="1" x14ac:dyDescent="0.25">
      <c r="B29" s="49">
        <v>4</v>
      </c>
      <c r="C29" s="122" t="s">
        <v>321</v>
      </c>
      <c r="D29" s="109"/>
      <c r="E29" s="109"/>
      <c r="F29" s="109"/>
      <c r="G29" s="109"/>
      <c r="H29" s="109"/>
      <c r="I29" s="109"/>
    </row>
    <row r="30" spans="2:9" s="6" customFormat="1" ht="54" customHeight="1" x14ac:dyDescent="0.25">
      <c r="B30" s="49">
        <v>5</v>
      </c>
      <c r="C30" s="122" t="s">
        <v>322</v>
      </c>
      <c r="D30" s="109"/>
      <c r="E30" s="109"/>
      <c r="F30" s="109"/>
      <c r="G30" s="109"/>
      <c r="H30" s="109"/>
      <c r="I30" s="109"/>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J7" sqref="J7"/>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323</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3" t="s">
        <v>6</v>
      </c>
      <c r="C4" s="114"/>
      <c r="D4" s="130" t="str">
        <f>'Cover sheet'!C6</f>
        <v>Sussex Hastings</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151</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152</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5" t="s">
        <v>70</v>
      </c>
      <c r="C6" s="17" t="s">
        <v>153</v>
      </c>
      <c r="D6" s="18" t="s">
        <v>72</v>
      </c>
      <c r="E6" s="18" t="s">
        <v>73</v>
      </c>
      <c r="F6" s="75" t="s">
        <v>74</v>
      </c>
      <c r="G6" s="36"/>
      <c r="H6" s="18" t="s">
        <v>154</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51.75" customHeight="1" x14ac:dyDescent="0.25">
      <c r="B7" s="56">
        <v>1</v>
      </c>
      <c r="C7" s="28" t="s">
        <v>324</v>
      </c>
      <c r="D7" s="29" t="s">
        <v>325</v>
      </c>
      <c r="E7" s="29" t="s">
        <v>102</v>
      </c>
      <c r="F7" s="29">
        <v>2</v>
      </c>
      <c r="G7" s="36"/>
      <c r="H7" s="82">
        <v>46.556847922994976</v>
      </c>
      <c r="I7" s="82">
        <v>46.522761663819594</v>
      </c>
      <c r="J7" s="82">
        <v>46.527312974443625</v>
      </c>
      <c r="K7" s="82">
        <v>46.563861335078364</v>
      </c>
      <c r="L7" s="82">
        <v>46.580812459929874</v>
      </c>
      <c r="M7" s="82">
        <v>46.589309712099052</v>
      </c>
      <c r="N7" s="82">
        <v>46.589136112638485</v>
      </c>
      <c r="O7" s="82">
        <v>46.555045841247527</v>
      </c>
      <c r="P7" s="82">
        <v>46.59030038738684</v>
      </c>
      <c r="Q7" s="82">
        <v>46.616094266746273</v>
      </c>
      <c r="R7" s="82">
        <v>46.612429572213117</v>
      </c>
      <c r="S7" s="82">
        <v>46.6061849369245</v>
      </c>
      <c r="T7" s="82">
        <v>46.607117240080399</v>
      </c>
      <c r="U7" s="82">
        <v>46.619773268238994</v>
      </c>
      <c r="V7" s="82">
        <v>46.62911875681818</v>
      </c>
      <c r="W7" s="82">
        <v>46.631580363930922</v>
      </c>
      <c r="X7" s="82">
        <v>46.637153111779149</v>
      </c>
      <c r="Y7" s="82">
        <v>46.640010711822519</v>
      </c>
      <c r="Z7" s="82">
        <v>46.649533910171407</v>
      </c>
      <c r="AA7" s="82">
        <v>46.661730305156766</v>
      </c>
      <c r="AB7" s="82">
        <v>46.659373645478318</v>
      </c>
      <c r="AC7" s="82">
        <v>46.661617048252772</v>
      </c>
      <c r="AD7" s="82">
        <v>46.662460932297428</v>
      </c>
      <c r="AE7" s="82">
        <v>46.665908475345347</v>
      </c>
      <c r="AF7" s="82">
        <v>46.673580453734637</v>
      </c>
      <c r="AG7" s="83">
        <v>46.684410594903738</v>
      </c>
      <c r="AH7" s="83">
        <v>46.691346557695866</v>
      </c>
      <c r="AI7" s="83">
        <v>46.698941183025525</v>
      </c>
      <c r="AJ7" s="83">
        <v>46.707164975002506</v>
      </c>
      <c r="AK7" s="83">
        <v>46.715967743697306</v>
      </c>
      <c r="AL7" s="83">
        <v>46.718669483141767</v>
      </c>
      <c r="AM7" s="83">
        <v>46.721828197501409</v>
      </c>
      <c r="AN7" s="83">
        <v>46.725392244703912</v>
      </c>
      <c r="AO7" s="83">
        <v>46.729315190911699</v>
      </c>
      <c r="AP7" s="83">
        <v>46.733555169600066</v>
      </c>
      <c r="AQ7" s="83">
        <v>46.737339738531489</v>
      </c>
      <c r="AR7" s="83">
        <v>46.741369168846269</v>
      </c>
      <c r="AS7" s="83">
        <v>46.745612261608315</v>
      </c>
      <c r="AT7" s="83">
        <v>46.750040576532705</v>
      </c>
      <c r="AU7" s="83">
        <v>46.754628118180747</v>
      </c>
      <c r="AV7" s="83">
        <v>46.759836912556871</v>
      </c>
      <c r="AW7" s="83">
        <v>46.765159217677088</v>
      </c>
      <c r="AX7" s="83">
        <v>46.770574864906791</v>
      </c>
      <c r="AY7" s="83">
        <v>46.776065225373173</v>
      </c>
      <c r="AZ7" s="83">
        <v>46.781613048751069</v>
      </c>
      <c r="BA7" s="83">
        <v>46.790616119108222</v>
      </c>
      <c r="BB7" s="83">
        <v>46.799645736045832</v>
      </c>
      <c r="BC7" s="83">
        <v>46.808687997335468</v>
      </c>
      <c r="BD7" s="83">
        <v>46.81772990276464</v>
      </c>
      <c r="BE7" s="83">
        <v>46.826759266768327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243</v>
      </c>
      <c r="D8" s="26" t="s">
        <v>326</v>
      </c>
      <c r="E8" s="26" t="s">
        <v>102</v>
      </c>
      <c r="F8" s="26">
        <v>2</v>
      </c>
      <c r="G8" s="36"/>
      <c r="H8" s="82">
        <v>1.885</v>
      </c>
      <c r="I8" s="82">
        <v>1.885</v>
      </c>
      <c r="J8" s="82">
        <v>1.885</v>
      </c>
      <c r="K8" s="82">
        <v>1.885</v>
      </c>
      <c r="L8" s="82">
        <v>1.885</v>
      </c>
      <c r="M8" s="82">
        <v>1.885</v>
      </c>
      <c r="N8" s="82">
        <v>1.885</v>
      </c>
      <c r="O8" s="82">
        <v>1.885</v>
      </c>
      <c r="P8" s="82">
        <v>1.885</v>
      </c>
      <c r="Q8" s="82">
        <v>1.885</v>
      </c>
      <c r="R8" s="82">
        <v>1.885</v>
      </c>
      <c r="S8" s="82">
        <v>1.885</v>
      </c>
      <c r="T8" s="82">
        <v>1.885</v>
      </c>
      <c r="U8" s="82">
        <v>1.885</v>
      </c>
      <c r="V8" s="82">
        <v>1.885</v>
      </c>
      <c r="W8" s="82">
        <v>1.885</v>
      </c>
      <c r="X8" s="82">
        <v>1.885</v>
      </c>
      <c r="Y8" s="82">
        <v>1.885</v>
      </c>
      <c r="Z8" s="82">
        <v>1.885</v>
      </c>
      <c r="AA8" s="82">
        <v>1.885</v>
      </c>
      <c r="AB8" s="82">
        <v>1.885</v>
      </c>
      <c r="AC8" s="82">
        <v>1.885</v>
      </c>
      <c r="AD8" s="82">
        <v>1.885</v>
      </c>
      <c r="AE8" s="82">
        <v>1.885</v>
      </c>
      <c r="AF8" s="82">
        <v>1.885</v>
      </c>
      <c r="AG8" s="83">
        <v>1.885</v>
      </c>
      <c r="AH8" s="83">
        <v>1.885</v>
      </c>
      <c r="AI8" s="83">
        <v>1.885</v>
      </c>
      <c r="AJ8" s="83">
        <v>1.885</v>
      </c>
      <c r="AK8" s="83">
        <v>1.885</v>
      </c>
      <c r="AL8" s="83">
        <v>1.885</v>
      </c>
      <c r="AM8" s="83">
        <v>1.885</v>
      </c>
      <c r="AN8" s="83">
        <v>1.885</v>
      </c>
      <c r="AO8" s="83">
        <v>1.885</v>
      </c>
      <c r="AP8" s="83">
        <v>1.885</v>
      </c>
      <c r="AQ8" s="83">
        <v>1.885</v>
      </c>
      <c r="AR8" s="83">
        <v>1.885</v>
      </c>
      <c r="AS8" s="83">
        <v>1.885</v>
      </c>
      <c r="AT8" s="83">
        <v>1.885</v>
      </c>
      <c r="AU8" s="83">
        <v>1.885</v>
      </c>
      <c r="AV8" s="83">
        <v>1.885</v>
      </c>
      <c r="AW8" s="83">
        <v>1.885</v>
      </c>
      <c r="AX8" s="83">
        <v>1.885</v>
      </c>
      <c r="AY8" s="83">
        <v>1.885</v>
      </c>
      <c r="AZ8" s="83">
        <v>1.885</v>
      </c>
      <c r="BA8" s="83">
        <v>1.885</v>
      </c>
      <c r="BB8" s="83">
        <v>1.885</v>
      </c>
      <c r="BC8" s="83">
        <v>1.885</v>
      </c>
      <c r="BD8" s="83">
        <v>1.885</v>
      </c>
      <c r="BE8" s="83">
        <v>1.885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245</v>
      </c>
      <c r="D9" s="26" t="s">
        <v>327</v>
      </c>
      <c r="E9" s="26" t="s">
        <v>102</v>
      </c>
      <c r="F9" s="26">
        <v>2</v>
      </c>
      <c r="G9" s="36"/>
      <c r="H9" s="84">
        <v>0.94365609633498915</v>
      </c>
      <c r="I9" s="84">
        <v>0.94365609633498915</v>
      </c>
      <c r="J9" s="84">
        <v>0.94365609633498915</v>
      </c>
      <c r="K9" s="84">
        <v>0.94365609633498915</v>
      </c>
      <c r="L9" s="84">
        <v>0.94365609633498915</v>
      </c>
      <c r="M9" s="84">
        <v>0.80288422690073624</v>
      </c>
      <c r="N9" s="84">
        <v>0.80288422690073624</v>
      </c>
      <c r="O9" s="84">
        <v>0.80288422690073624</v>
      </c>
      <c r="P9" s="84">
        <v>0.80288422690073624</v>
      </c>
      <c r="Q9" s="84">
        <v>0.80288422690073624</v>
      </c>
      <c r="R9" s="84">
        <v>0.80288422690073624</v>
      </c>
      <c r="S9" s="84">
        <v>0.80288422690073624</v>
      </c>
      <c r="T9" s="84">
        <v>0.80288422690073624</v>
      </c>
      <c r="U9" s="84">
        <v>0.80288422690073624</v>
      </c>
      <c r="V9" s="84">
        <v>0.80288422690073624</v>
      </c>
      <c r="W9" s="84">
        <v>0.80288422690073624</v>
      </c>
      <c r="X9" s="84">
        <v>0.80288422690073624</v>
      </c>
      <c r="Y9" s="84">
        <v>0.80288422690073624</v>
      </c>
      <c r="Z9" s="84">
        <v>0.80288422690073624</v>
      </c>
      <c r="AA9" s="84">
        <v>0.80288422690073624</v>
      </c>
      <c r="AB9" s="84">
        <v>0.80288422690073624</v>
      </c>
      <c r="AC9" s="84">
        <v>0.80288422690073624</v>
      </c>
      <c r="AD9" s="84">
        <v>0.80288422690073624</v>
      </c>
      <c r="AE9" s="84">
        <v>0.80288422690073624</v>
      </c>
      <c r="AF9" s="84">
        <v>0.80288422690073624</v>
      </c>
      <c r="AG9" s="85">
        <v>0.80288422690073624</v>
      </c>
      <c r="AH9" s="85">
        <v>0.80288422690073624</v>
      </c>
      <c r="AI9" s="85">
        <v>0.80288422690073624</v>
      </c>
      <c r="AJ9" s="85">
        <v>0.80288422690073624</v>
      </c>
      <c r="AK9" s="85">
        <v>0.80288422690073624</v>
      </c>
      <c r="AL9" s="85">
        <v>0.80288422690073624</v>
      </c>
      <c r="AM9" s="85">
        <v>0.80288422690073624</v>
      </c>
      <c r="AN9" s="85">
        <v>0.80288422690073624</v>
      </c>
      <c r="AO9" s="85">
        <v>0.80288422690073624</v>
      </c>
      <c r="AP9" s="85">
        <v>0.80288422690073624</v>
      </c>
      <c r="AQ9" s="85">
        <v>0.80288422690073624</v>
      </c>
      <c r="AR9" s="85">
        <v>0.80288422690073624</v>
      </c>
      <c r="AS9" s="85">
        <v>0.80288422690073624</v>
      </c>
      <c r="AT9" s="85">
        <v>0.80288422690073624</v>
      </c>
      <c r="AU9" s="85">
        <v>0.80288422690073624</v>
      </c>
      <c r="AV9" s="85">
        <v>0.80288422690073624</v>
      </c>
      <c r="AW9" s="85">
        <v>0.80288422690073624</v>
      </c>
      <c r="AX9" s="85">
        <v>0.80288422690073624</v>
      </c>
      <c r="AY9" s="85">
        <v>0.80288422690073624</v>
      </c>
      <c r="AZ9" s="85">
        <v>0.80288422690073624</v>
      </c>
      <c r="BA9" s="85">
        <v>0.80288422690073624</v>
      </c>
      <c r="BB9" s="85">
        <v>0.80288422690073624</v>
      </c>
      <c r="BC9" s="85">
        <v>0.80288422690073624</v>
      </c>
      <c r="BD9" s="85">
        <v>0.80288422690073624</v>
      </c>
      <c r="BE9" s="85">
        <v>0.80288422690073624</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114</v>
      </c>
    </row>
    <row r="14" spans="1:88" x14ac:dyDescent="0.25"/>
    <row r="15" spans="1:88" x14ac:dyDescent="0.25">
      <c r="B15" s="46"/>
      <c r="C15" t="s">
        <v>115</v>
      </c>
    </row>
    <row r="16" spans="1:88" x14ac:dyDescent="0.25"/>
    <row r="17" spans="2:9" x14ac:dyDescent="0.25">
      <c r="B17" s="47"/>
      <c r="C17" t="s">
        <v>116</v>
      </c>
    </row>
    <row r="18" spans="2:9" x14ac:dyDescent="0.25"/>
    <row r="19" spans="2:9" x14ac:dyDescent="0.25"/>
    <row r="20" spans="2:9" x14ac:dyDescent="0.25"/>
    <row r="21" spans="2:9" ht="14.4" x14ac:dyDescent="0.3">
      <c r="B21" s="126" t="s">
        <v>328</v>
      </c>
      <c r="C21" s="127"/>
      <c r="D21" s="127"/>
      <c r="E21" s="127"/>
      <c r="F21" s="127"/>
      <c r="G21" s="127"/>
      <c r="H21" s="127"/>
      <c r="I21" s="128"/>
    </row>
    <row r="22" spans="2:9" x14ac:dyDescent="0.25"/>
    <row r="23" spans="2:9" s="6" customFormat="1" x14ac:dyDescent="0.25">
      <c r="B23" s="48" t="s">
        <v>70</v>
      </c>
      <c r="C23" s="129" t="s">
        <v>119</v>
      </c>
      <c r="D23" s="129"/>
      <c r="E23" s="129"/>
      <c r="F23" s="129"/>
      <c r="G23" s="129"/>
      <c r="H23" s="129"/>
      <c r="I23" s="129"/>
    </row>
    <row r="24" spans="2:9" s="6" customFormat="1" ht="75.45" customHeight="1" x14ac:dyDescent="0.25">
      <c r="B24" s="49">
        <v>1</v>
      </c>
      <c r="C24" s="122" t="s">
        <v>329</v>
      </c>
      <c r="D24" s="109"/>
      <c r="E24" s="109"/>
      <c r="F24" s="109"/>
      <c r="G24" s="109"/>
      <c r="H24" s="109"/>
      <c r="I24" s="109"/>
    </row>
    <row r="25" spans="2:9" s="6" customFormat="1" ht="118.5" customHeight="1" x14ac:dyDescent="0.25">
      <c r="B25" s="49">
        <v>2</v>
      </c>
      <c r="C25" s="122" t="s">
        <v>330</v>
      </c>
      <c r="D25" s="109"/>
      <c r="E25" s="109"/>
      <c r="F25" s="109"/>
      <c r="G25" s="109"/>
      <c r="H25" s="109"/>
      <c r="I25" s="109"/>
    </row>
    <row r="26" spans="2:9" s="6" customFormat="1" ht="85.5" customHeight="1" x14ac:dyDescent="0.25">
      <c r="B26" s="49">
        <v>3</v>
      </c>
      <c r="C26" s="122" t="s">
        <v>331</v>
      </c>
      <c r="D26" s="109"/>
      <c r="E26" s="109"/>
      <c r="F26" s="109"/>
      <c r="G26" s="109"/>
      <c r="H26" s="109"/>
      <c r="I26" s="109"/>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J7" sqref="J7"/>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8" t="s">
        <v>332</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3" t="s">
        <v>6</v>
      </c>
      <c r="C4" s="114"/>
      <c r="D4" s="130" t="str">
        <f>'Cover sheet'!C6</f>
        <v>Sussex Hastings</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151</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152</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4.4" thickBot="1" x14ac:dyDescent="0.3">
      <c r="B6" s="55" t="s">
        <v>70</v>
      </c>
      <c r="C6" s="17" t="s">
        <v>153</v>
      </c>
      <c r="D6" s="18" t="s">
        <v>72</v>
      </c>
      <c r="E6" s="18" t="s">
        <v>73</v>
      </c>
      <c r="F6" s="75" t="s">
        <v>74</v>
      </c>
      <c r="G6" s="36"/>
      <c r="H6" s="18" t="s">
        <v>154</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2:88" ht="52.8" x14ac:dyDescent="0.25">
      <c r="B7" s="56">
        <v>1</v>
      </c>
      <c r="C7" s="28" t="s">
        <v>255</v>
      </c>
      <c r="D7" s="29" t="s">
        <v>333</v>
      </c>
      <c r="E7" s="29" t="s">
        <v>102</v>
      </c>
      <c r="F7" s="29">
        <v>2</v>
      </c>
      <c r="H7" s="82">
        <v>4.3432343177577755</v>
      </c>
      <c r="I7" s="82">
        <v>4.351538781080448</v>
      </c>
      <c r="J7" s="82">
        <v>4.3598432444031205</v>
      </c>
      <c r="K7" s="82">
        <v>4.3681477077257931</v>
      </c>
      <c r="L7" s="82">
        <v>4.3764521710484656</v>
      </c>
      <c r="M7" s="82">
        <v>4.3847566343711382</v>
      </c>
      <c r="N7" s="82">
        <v>4.3930610976938107</v>
      </c>
      <c r="O7" s="82">
        <v>4.4013655610164832</v>
      </c>
      <c r="P7" s="82">
        <v>4.4096700243391558</v>
      </c>
      <c r="Q7" s="82">
        <v>4.4179744876618283</v>
      </c>
      <c r="R7" s="82">
        <v>4.4262789509845009</v>
      </c>
      <c r="S7" s="82">
        <v>4.4345834143071734</v>
      </c>
      <c r="T7" s="82">
        <v>4.4428878776298459</v>
      </c>
      <c r="U7" s="82">
        <v>4.4511923409525185</v>
      </c>
      <c r="V7" s="82">
        <v>4.459496804275191</v>
      </c>
      <c r="W7" s="82">
        <v>4.4678012675978636</v>
      </c>
      <c r="X7" s="82">
        <v>4.4761057309205361</v>
      </c>
      <c r="Y7" s="82">
        <v>4.4844101942432086</v>
      </c>
      <c r="Z7" s="82">
        <v>4.4927146575658812</v>
      </c>
      <c r="AA7" s="82">
        <v>4.5010191208885537</v>
      </c>
      <c r="AB7" s="82">
        <v>4.5093235842112263</v>
      </c>
      <c r="AC7" s="82">
        <v>4.5176280475338988</v>
      </c>
      <c r="AD7" s="82">
        <v>4.5259325108565713</v>
      </c>
      <c r="AE7" s="82">
        <v>4.5342369741792439</v>
      </c>
      <c r="AF7" s="82">
        <v>4.5425414375019164</v>
      </c>
      <c r="AG7" s="83">
        <v>4.550845900824589</v>
      </c>
      <c r="AH7" s="83">
        <v>4.5591503641472615</v>
      </c>
      <c r="AI7" s="83">
        <v>4.567454827469934</v>
      </c>
      <c r="AJ7" s="83">
        <v>4.5757592907926066</v>
      </c>
      <c r="AK7" s="83">
        <v>4.5840637541152791</v>
      </c>
      <c r="AL7" s="83">
        <v>4.5923682174379516</v>
      </c>
      <c r="AM7" s="83">
        <v>4.6006726807606242</v>
      </c>
      <c r="AN7" s="83">
        <v>4.6089771440832967</v>
      </c>
      <c r="AO7" s="83">
        <v>4.6172816074059693</v>
      </c>
      <c r="AP7" s="83">
        <v>4.6255860707286418</v>
      </c>
      <c r="AQ7" s="83">
        <v>4.6338905340513143</v>
      </c>
      <c r="AR7" s="83">
        <v>4.6421949973739869</v>
      </c>
      <c r="AS7" s="83">
        <v>4.6504994606966594</v>
      </c>
      <c r="AT7" s="83">
        <v>4.658803924019332</v>
      </c>
      <c r="AU7" s="83">
        <v>4.6671083873420045</v>
      </c>
      <c r="AV7" s="83">
        <v>4.675412850664677</v>
      </c>
      <c r="AW7" s="83">
        <v>4.6837173139873496</v>
      </c>
      <c r="AX7" s="83">
        <v>4.6920217773100221</v>
      </c>
      <c r="AY7" s="83">
        <v>4.7003262406326947</v>
      </c>
      <c r="AZ7" s="83">
        <v>4.7086307039553672</v>
      </c>
      <c r="BA7" s="83">
        <v>4.7169351672780397</v>
      </c>
      <c r="BB7" s="83">
        <v>4.7252396306007123</v>
      </c>
      <c r="BC7" s="83">
        <v>4.7335440939233848</v>
      </c>
      <c r="BD7" s="83">
        <v>4.7418485572460574</v>
      </c>
      <c r="BE7" s="83">
        <v>4.7501530205687299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257</v>
      </c>
      <c r="D8" s="26" t="s">
        <v>334</v>
      </c>
      <c r="E8" s="26" t="s">
        <v>102</v>
      </c>
      <c r="F8" s="26">
        <v>2</v>
      </c>
      <c r="H8" s="82">
        <v>0.49510573476970771</v>
      </c>
      <c r="I8" s="82">
        <v>0.49605239965454467</v>
      </c>
      <c r="J8" s="82">
        <v>0.49699906453938153</v>
      </c>
      <c r="K8" s="82">
        <v>0.4979457294242185</v>
      </c>
      <c r="L8" s="82">
        <v>0.49889239430905535</v>
      </c>
      <c r="M8" s="82">
        <v>0.49983905919389232</v>
      </c>
      <c r="N8" s="82">
        <v>0.50078572407872923</v>
      </c>
      <c r="O8" s="82">
        <v>0.5017323889635662</v>
      </c>
      <c r="P8" s="82">
        <v>0.50267905384840317</v>
      </c>
      <c r="Q8" s="82">
        <v>0.50362571873324014</v>
      </c>
      <c r="R8" s="82">
        <v>0.5045723836180771</v>
      </c>
      <c r="S8" s="82">
        <v>0.50551904850291407</v>
      </c>
      <c r="T8" s="82">
        <v>0.50646571338775104</v>
      </c>
      <c r="U8" s="82">
        <v>0.507412378272588</v>
      </c>
      <c r="V8" s="82">
        <v>0.50835904315742497</v>
      </c>
      <c r="W8" s="82">
        <v>0.50930570804226194</v>
      </c>
      <c r="X8" s="82">
        <v>0.51025237292709891</v>
      </c>
      <c r="Y8" s="82">
        <v>0.51119903781193587</v>
      </c>
      <c r="Z8" s="82">
        <v>0.51214570269677284</v>
      </c>
      <c r="AA8" s="82">
        <v>0.51309236758160981</v>
      </c>
      <c r="AB8" s="82">
        <v>0.51403903246644678</v>
      </c>
      <c r="AC8" s="82">
        <v>0.51498569735128374</v>
      </c>
      <c r="AD8" s="82">
        <v>0.51593236223612071</v>
      </c>
      <c r="AE8" s="82">
        <v>0.51687902712095768</v>
      </c>
      <c r="AF8" s="82">
        <v>0.51782569200579465</v>
      </c>
      <c r="AG8" s="83">
        <v>0.51877235689063161</v>
      </c>
      <c r="AH8" s="83">
        <v>0.51971902177546858</v>
      </c>
      <c r="AI8" s="83">
        <v>0.52066568666030555</v>
      </c>
      <c r="AJ8" s="83">
        <v>0.52161235154514252</v>
      </c>
      <c r="AK8" s="83">
        <v>0.52255901642997948</v>
      </c>
      <c r="AL8" s="83">
        <v>0.52350568131481645</v>
      </c>
      <c r="AM8" s="83">
        <v>0.52445234619965342</v>
      </c>
      <c r="AN8" s="83">
        <v>0.52539901108449039</v>
      </c>
      <c r="AO8" s="83">
        <v>0.52634567596932735</v>
      </c>
      <c r="AP8" s="83">
        <v>0.52729234085416432</v>
      </c>
      <c r="AQ8" s="83">
        <v>0.52823900573900129</v>
      </c>
      <c r="AR8" s="83">
        <v>0.52918567062383826</v>
      </c>
      <c r="AS8" s="83">
        <v>0.53013233550867522</v>
      </c>
      <c r="AT8" s="83">
        <v>0.53107900039351219</v>
      </c>
      <c r="AU8" s="83">
        <v>0.53202566527834916</v>
      </c>
      <c r="AV8" s="83">
        <v>0.53297233016318613</v>
      </c>
      <c r="AW8" s="83">
        <v>0.53391899504802309</v>
      </c>
      <c r="AX8" s="83">
        <v>0.53486565993286006</v>
      </c>
      <c r="AY8" s="83">
        <v>0.53581232481769703</v>
      </c>
      <c r="AZ8" s="83">
        <v>0.536758989702534</v>
      </c>
      <c r="BA8" s="83">
        <v>0.53770565458737096</v>
      </c>
      <c r="BB8" s="83">
        <v>0.53865231947220793</v>
      </c>
      <c r="BC8" s="83">
        <v>0.5395989843570449</v>
      </c>
      <c r="BD8" s="83">
        <v>0.54054564924188186</v>
      </c>
      <c r="BE8" s="83">
        <v>0.54149231412671883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259</v>
      </c>
      <c r="D9" s="26" t="s">
        <v>335</v>
      </c>
      <c r="E9" s="26" t="s">
        <v>102</v>
      </c>
      <c r="F9" s="26">
        <v>2</v>
      </c>
      <c r="H9" s="82">
        <v>11.394792440811591</v>
      </c>
      <c r="I9" s="82">
        <v>11.248002695598544</v>
      </c>
      <c r="J9" s="82">
        <v>11.142739130011194</v>
      </c>
      <c r="K9" s="82">
        <v>11.041796275516813</v>
      </c>
      <c r="L9" s="82">
        <v>10.929863103958288</v>
      </c>
      <c r="M9" s="82">
        <v>10.83880530904905</v>
      </c>
      <c r="N9" s="82">
        <v>10.741764938000134</v>
      </c>
      <c r="O9" s="82">
        <v>10.623369275922869</v>
      </c>
      <c r="P9" s="82">
        <v>10.545969636127447</v>
      </c>
      <c r="Q9" s="82">
        <v>10.473611909990126</v>
      </c>
      <c r="R9" s="82">
        <v>10.146068091505448</v>
      </c>
      <c r="S9" s="82">
        <v>10.144484575454676</v>
      </c>
      <c r="T9" s="82">
        <v>10.14856197406646</v>
      </c>
      <c r="U9" s="82">
        <v>10.163506068364271</v>
      </c>
      <c r="V9" s="82">
        <v>10.174161562456735</v>
      </c>
      <c r="W9" s="82">
        <v>9.8609407650485501</v>
      </c>
      <c r="X9" s="82">
        <v>9.8798020370094815</v>
      </c>
      <c r="Y9" s="82">
        <v>9.895492197429796</v>
      </c>
      <c r="Z9" s="82">
        <v>9.9172387398831123</v>
      </c>
      <c r="AA9" s="82">
        <v>9.9411238109096853</v>
      </c>
      <c r="AB9" s="82">
        <v>9.6224821197089359</v>
      </c>
      <c r="AC9" s="82">
        <v>9.6482319482728016</v>
      </c>
      <c r="AD9" s="82">
        <v>9.6721530540663672</v>
      </c>
      <c r="AE9" s="82">
        <v>9.698282955867457</v>
      </c>
      <c r="AF9" s="82">
        <v>9.728304762450616</v>
      </c>
      <c r="AG9" s="83">
        <v>9.5469654817285701</v>
      </c>
      <c r="AH9" s="83">
        <v>9.5727223659222034</v>
      </c>
      <c r="AI9" s="83">
        <v>9.5988773118739648</v>
      </c>
      <c r="AJ9" s="83">
        <v>9.6254207800893496</v>
      </c>
      <c r="AK9" s="83">
        <v>9.6523204373353853</v>
      </c>
      <c r="AL9" s="83">
        <v>9.4995278841437614</v>
      </c>
      <c r="AM9" s="83">
        <v>9.5269998410997605</v>
      </c>
      <c r="AN9" s="83">
        <v>9.5546974956105561</v>
      </c>
      <c r="AO9" s="83">
        <v>9.5825859399783528</v>
      </c>
      <c r="AP9" s="83">
        <v>9.6106336872015738</v>
      </c>
      <c r="AQ9" s="83">
        <v>9.4488122530313081</v>
      </c>
      <c r="AR9" s="83">
        <v>9.4770957945773731</v>
      </c>
      <c r="AS9" s="83">
        <v>9.5054607972437601</v>
      </c>
      <c r="AT9" s="83">
        <v>9.5338858030245568</v>
      </c>
      <c r="AU9" s="83">
        <v>9.5623511742444158</v>
      </c>
      <c r="AV9" s="83">
        <v>9.4508388877170333</v>
      </c>
      <c r="AW9" s="83">
        <v>9.4793323550450701</v>
      </c>
      <c r="AX9" s="83">
        <v>9.5078162654191143</v>
      </c>
      <c r="AY9" s="83">
        <v>9.5362764478100868</v>
      </c>
      <c r="AZ9" s="83">
        <v>9.5646997499033279</v>
      </c>
      <c r="BA9" s="83">
        <v>9.4730739315083277</v>
      </c>
      <c r="BB9" s="83">
        <v>9.5013875705041766</v>
      </c>
      <c r="BC9" s="83">
        <v>9.5296299796592852</v>
      </c>
      <c r="BD9" s="83">
        <v>9.5577911328991139</v>
      </c>
      <c r="BE9" s="83">
        <v>9.5858615997974468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336</v>
      </c>
      <c r="D10" s="26" t="s">
        <v>337</v>
      </c>
      <c r="E10" s="26" t="s">
        <v>102</v>
      </c>
      <c r="F10" s="26">
        <v>2</v>
      </c>
      <c r="H10" s="82">
        <v>5.1328645108137705</v>
      </c>
      <c r="I10" s="82">
        <v>5.0921030228057935</v>
      </c>
      <c r="J10" s="82">
        <v>5.0579453163389427</v>
      </c>
      <c r="K10" s="82">
        <v>5.0286894234293609</v>
      </c>
      <c r="L10" s="82">
        <v>5.0034445828823877</v>
      </c>
      <c r="M10" s="82">
        <v>4.9755779812247987</v>
      </c>
      <c r="N10" s="82">
        <v>4.9506134130805473</v>
      </c>
      <c r="O10" s="82">
        <v>4.9281399081753356</v>
      </c>
      <c r="P10" s="82">
        <v>4.908079277847853</v>
      </c>
      <c r="Q10" s="82">
        <v>4.8896501741769836</v>
      </c>
      <c r="R10" s="82">
        <v>4.8728454138028212</v>
      </c>
      <c r="S10" s="82">
        <v>4.8575004102392798</v>
      </c>
      <c r="T10" s="82">
        <v>4.8436714304577118</v>
      </c>
      <c r="U10" s="82">
        <v>4.8306994799928074</v>
      </c>
      <c r="V10" s="82">
        <v>4.8187055901538454</v>
      </c>
      <c r="W10" s="82">
        <v>4.8075653199235191</v>
      </c>
      <c r="X10" s="82">
        <v>4.7974541210595518</v>
      </c>
      <c r="Y10" s="82">
        <v>4.7877988859313527</v>
      </c>
      <c r="Z10" s="82">
        <v>4.7787528670756663</v>
      </c>
      <c r="AA10" s="82">
        <v>4.7702415162831935</v>
      </c>
      <c r="AB10" s="82">
        <v>4.7624755945245587</v>
      </c>
      <c r="AC10" s="82">
        <v>4.754918215454194</v>
      </c>
      <c r="AD10" s="82">
        <v>4.7477900404243369</v>
      </c>
      <c r="AE10" s="82">
        <v>4.7410567283902294</v>
      </c>
      <c r="AF10" s="82">
        <v>4.7346559469154137</v>
      </c>
      <c r="AG10" s="83">
        <v>4.7285134671350768</v>
      </c>
      <c r="AH10" s="83">
        <v>4.721380644062088</v>
      </c>
      <c r="AI10" s="83">
        <v>4.7145084217684916</v>
      </c>
      <c r="AJ10" s="83">
        <v>4.7078768438586049</v>
      </c>
      <c r="AK10" s="83">
        <v>4.7014680536358835</v>
      </c>
      <c r="AL10" s="83">
        <v>4.695266042297459</v>
      </c>
      <c r="AM10" s="83">
        <v>4.6892564957265801</v>
      </c>
      <c r="AN10" s="83">
        <v>4.6834265844437732</v>
      </c>
      <c r="AO10" s="83">
        <v>4.6777647823092519</v>
      </c>
      <c r="AP10" s="83">
        <v>4.6722607097998843</v>
      </c>
      <c r="AQ10" s="83">
        <v>4.6669049983148589</v>
      </c>
      <c r="AR10" s="83">
        <v>4.6616891724968665</v>
      </c>
      <c r="AS10" s="83">
        <v>4.6566055480058184</v>
      </c>
      <c r="AT10" s="83">
        <v>4.6516471425627079</v>
      </c>
      <c r="AU10" s="83">
        <v>4.6468075984041839</v>
      </c>
      <c r="AV10" s="83">
        <v>4.6420811145611731</v>
      </c>
      <c r="AW10" s="83">
        <v>4.6374623876068384</v>
      </c>
      <c r="AX10" s="83">
        <v>4.6329465597159718</v>
      </c>
      <c r="AY10" s="83">
        <v>4.6285291730448685</v>
      </c>
      <c r="AZ10" s="83">
        <v>4.624206129583003</v>
      </c>
      <c r="BA10" s="83">
        <v>4.6199736557486411</v>
      </c>
      <c r="BB10" s="83">
        <v>4.61582827110389</v>
      </c>
      <c r="BC10" s="83">
        <v>4.6117667606519008</v>
      </c>
      <c r="BD10" s="83">
        <v>4.6077861502547224</v>
      </c>
      <c r="BE10" s="83">
        <v>4.6038836847735674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263</v>
      </c>
      <c r="D11" s="26" t="s">
        <v>338</v>
      </c>
      <c r="E11" s="26" t="s">
        <v>265</v>
      </c>
      <c r="F11" s="26">
        <v>1</v>
      </c>
      <c r="H11" s="86">
        <v>134</v>
      </c>
      <c r="I11" s="86">
        <v>131</v>
      </c>
      <c r="J11" s="86">
        <v>129</v>
      </c>
      <c r="K11" s="86">
        <v>127</v>
      </c>
      <c r="L11" s="86">
        <v>125</v>
      </c>
      <c r="M11" s="86">
        <v>123</v>
      </c>
      <c r="N11" s="86">
        <v>121</v>
      </c>
      <c r="O11" s="86">
        <v>120</v>
      </c>
      <c r="P11" s="86">
        <v>118</v>
      </c>
      <c r="Q11" s="86">
        <v>117</v>
      </c>
      <c r="R11" s="86">
        <v>113</v>
      </c>
      <c r="S11" s="86">
        <v>112</v>
      </c>
      <c r="T11" s="86">
        <v>112</v>
      </c>
      <c r="U11" s="86">
        <v>112</v>
      </c>
      <c r="V11" s="86">
        <v>111</v>
      </c>
      <c r="W11" s="86">
        <v>108</v>
      </c>
      <c r="X11" s="86">
        <v>107</v>
      </c>
      <c r="Y11" s="86">
        <v>107</v>
      </c>
      <c r="Z11" s="86">
        <v>107</v>
      </c>
      <c r="AA11" s="86">
        <v>107</v>
      </c>
      <c r="AB11" s="86">
        <v>103</v>
      </c>
      <c r="AC11" s="86">
        <v>103</v>
      </c>
      <c r="AD11" s="86">
        <v>103</v>
      </c>
      <c r="AE11" s="86">
        <v>103</v>
      </c>
      <c r="AF11" s="86">
        <v>103</v>
      </c>
      <c r="AG11" s="87">
        <v>100</v>
      </c>
      <c r="AH11" s="87">
        <v>100</v>
      </c>
      <c r="AI11" s="87">
        <v>100</v>
      </c>
      <c r="AJ11" s="87">
        <v>100</v>
      </c>
      <c r="AK11" s="87">
        <v>100</v>
      </c>
      <c r="AL11" s="87">
        <v>98</v>
      </c>
      <c r="AM11" s="87">
        <v>98</v>
      </c>
      <c r="AN11" s="87">
        <v>98</v>
      </c>
      <c r="AO11" s="87">
        <v>98</v>
      </c>
      <c r="AP11" s="87">
        <v>98</v>
      </c>
      <c r="AQ11" s="87">
        <v>96</v>
      </c>
      <c r="AR11" s="87">
        <v>96</v>
      </c>
      <c r="AS11" s="87">
        <v>96</v>
      </c>
      <c r="AT11" s="87">
        <v>96</v>
      </c>
      <c r="AU11" s="87">
        <v>95</v>
      </c>
      <c r="AV11" s="87">
        <v>94</v>
      </c>
      <c r="AW11" s="87">
        <v>94</v>
      </c>
      <c r="AX11" s="87">
        <v>94</v>
      </c>
      <c r="AY11" s="87">
        <v>94</v>
      </c>
      <c r="AZ11" s="87">
        <v>94</v>
      </c>
      <c r="BA11" s="87">
        <v>92</v>
      </c>
      <c r="BB11" s="87">
        <v>92</v>
      </c>
      <c r="BC11" s="87">
        <v>92</v>
      </c>
      <c r="BD11" s="87">
        <v>92</v>
      </c>
      <c r="BE11" s="87">
        <v>92</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266</v>
      </c>
      <c r="D12" s="26" t="s">
        <v>339</v>
      </c>
      <c r="E12" s="26" t="s">
        <v>265</v>
      </c>
      <c r="F12" s="26">
        <v>1</v>
      </c>
      <c r="H12" s="86">
        <v>202</v>
      </c>
      <c r="I12" s="86">
        <v>200</v>
      </c>
      <c r="J12" s="86">
        <v>199</v>
      </c>
      <c r="K12" s="86">
        <v>198</v>
      </c>
      <c r="L12" s="86">
        <v>197</v>
      </c>
      <c r="M12" s="86">
        <v>196</v>
      </c>
      <c r="N12" s="86">
        <v>195</v>
      </c>
      <c r="O12" s="86">
        <v>194</v>
      </c>
      <c r="P12" s="86">
        <v>193</v>
      </c>
      <c r="Q12" s="86">
        <v>192</v>
      </c>
      <c r="R12" s="86">
        <v>192</v>
      </c>
      <c r="S12" s="86">
        <v>191</v>
      </c>
      <c r="T12" s="86">
        <v>191</v>
      </c>
      <c r="U12" s="86">
        <v>190</v>
      </c>
      <c r="V12" s="86">
        <v>190</v>
      </c>
      <c r="W12" s="86">
        <v>189</v>
      </c>
      <c r="X12" s="86">
        <v>189</v>
      </c>
      <c r="Y12" s="86">
        <v>188</v>
      </c>
      <c r="Z12" s="86">
        <v>188</v>
      </c>
      <c r="AA12" s="86">
        <v>188</v>
      </c>
      <c r="AB12" s="86">
        <v>187</v>
      </c>
      <c r="AC12" s="86">
        <v>187</v>
      </c>
      <c r="AD12" s="86">
        <v>187</v>
      </c>
      <c r="AE12" s="86">
        <v>187</v>
      </c>
      <c r="AF12" s="86">
        <v>186</v>
      </c>
      <c r="AG12" s="87">
        <v>186</v>
      </c>
      <c r="AH12" s="87">
        <v>186</v>
      </c>
      <c r="AI12" s="87">
        <v>186</v>
      </c>
      <c r="AJ12" s="87">
        <v>185</v>
      </c>
      <c r="AK12" s="87">
        <v>185</v>
      </c>
      <c r="AL12" s="87">
        <v>185</v>
      </c>
      <c r="AM12" s="87">
        <v>185</v>
      </c>
      <c r="AN12" s="87">
        <v>184</v>
      </c>
      <c r="AO12" s="87">
        <v>184</v>
      </c>
      <c r="AP12" s="87">
        <v>184</v>
      </c>
      <c r="AQ12" s="87">
        <v>184</v>
      </c>
      <c r="AR12" s="87">
        <v>184</v>
      </c>
      <c r="AS12" s="87">
        <v>183</v>
      </c>
      <c r="AT12" s="87">
        <v>183</v>
      </c>
      <c r="AU12" s="87">
        <v>183</v>
      </c>
      <c r="AV12" s="87">
        <v>183</v>
      </c>
      <c r="AW12" s="87">
        <v>183</v>
      </c>
      <c r="AX12" s="87">
        <v>182</v>
      </c>
      <c r="AY12" s="87">
        <v>182</v>
      </c>
      <c r="AZ12" s="87">
        <v>182</v>
      </c>
      <c r="BA12" s="87">
        <v>182</v>
      </c>
      <c r="BB12" s="87">
        <v>182</v>
      </c>
      <c r="BC12" s="87">
        <v>182</v>
      </c>
      <c r="BD12" s="87">
        <v>181</v>
      </c>
      <c r="BE12" s="87">
        <v>181</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268</v>
      </c>
      <c r="D13" s="26" t="s">
        <v>340</v>
      </c>
      <c r="E13" s="26" t="s">
        <v>265</v>
      </c>
      <c r="F13" s="26">
        <v>1</v>
      </c>
      <c r="H13" s="86">
        <v>149.39713303661782</v>
      </c>
      <c r="I13" s="86">
        <v>147.02932662748833</v>
      </c>
      <c r="J13" s="86">
        <v>144.93106586778083</v>
      </c>
      <c r="K13" s="86">
        <v>142.93895898832932</v>
      </c>
      <c r="L13" s="86">
        <v>141.09262212686909</v>
      </c>
      <c r="M13" s="86">
        <v>139.37183925752538</v>
      </c>
      <c r="N13" s="86">
        <v>137.79265116218525</v>
      </c>
      <c r="O13" s="86">
        <v>136.27807770855301</v>
      </c>
      <c r="P13" s="86">
        <v>134.90622319477364</v>
      </c>
      <c r="Q13" s="86">
        <v>133.67959095766273</v>
      </c>
      <c r="R13" s="86">
        <v>130.24135526058262</v>
      </c>
      <c r="S13" s="86">
        <v>129.74016399213428</v>
      </c>
      <c r="T13" s="86">
        <v>129.30134219564306</v>
      </c>
      <c r="U13" s="86">
        <v>128.90478136650489</v>
      </c>
      <c r="V13" s="86">
        <v>128.52754848397353</v>
      </c>
      <c r="W13" s="86">
        <v>125.35041863478655</v>
      </c>
      <c r="X13" s="86">
        <v>125.04903049645823</v>
      </c>
      <c r="Y13" s="86">
        <v>124.77303687880206</v>
      </c>
      <c r="Z13" s="86">
        <v>124.52118500759158</v>
      </c>
      <c r="AA13" s="86">
        <v>124.27132709991746</v>
      </c>
      <c r="AB13" s="86">
        <v>121.17933408441561</v>
      </c>
      <c r="AC13" s="86">
        <v>120.98200826640692</v>
      </c>
      <c r="AD13" s="86">
        <v>120.7771224050137</v>
      </c>
      <c r="AE13" s="86">
        <v>120.59313457476429</v>
      </c>
      <c r="AF13" s="86">
        <v>120.4243179241506</v>
      </c>
      <c r="AG13" s="87">
        <v>118.50901663800526</v>
      </c>
      <c r="AH13" s="87">
        <v>118.30996659712127</v>
      </c>
      <c r="AI13" s="87">
        <v>118.11648577400045</v>
      </c>
      <c r="AJ13" s="87">
        <v>117.92828386122974</v>
      </c>
      <c r="AK13" s="87">
        <v>117.74490397285882</v>
      </c>
      <c r="AL13" s="87">
        <v>116.09362900498483</v>
      </c>
      <c r="AM13" s="87">
        <v>115.92263879223441</v>
      </c>
      <c r="AN13" s="87">
        <v>115.75493192780525</v>
      </c>
      <c r="AO13" s="87">
        <v>115.59010415954185</v>
      </c>
      <c r="AP13" s="87">
        <v>115.42779279942667</v>
      </c>
      <c r="AQ13" s="87">
        <v>113.73675524586055</v>
      </c>
      <c r="AR13" s="87">
        <v>113.58309301942168</v>
      </c>
      <c r="AS13" s="87">
        <v>113.43104779123671</v>
      </c>
      <c r="AT13" s="87">
        <v>113.28037907389115</v>
      </c>
      <c r="AU13" s="87">
        <v>113.13086863348076</v>
      </c>
      <c r="AV13" s="87">
        <v>111.87098424604977</v>
      </c>
      <c r="AW13" s="87">
        <v>111.72652473997378</v>
      </c>
      <c r="AX13" s="87">
        <v>111.58266916993794</v>
      </c>
      <c r="AY13" s="87">
        <v>111.43926646447005</v>
      </c>
      <c r="AZ13" s="87">
        <v>111.29617814053725</v>
      </c>
      <c r="BA13" s="87">
        <v>110.21481585058712</v>
      </c>
      <c r="BB13" s="87">
        <v>110.07478186466365</v>
      </c>
      <c r="BC13" s="87">
        <v>109.93470189441818</v>
      </c>
      <c r="BD13" s="87">
        <v>109.7944764028673</v>
      </c>
      <c r="BE13" s="87">
        <v>109.65401334357796</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270</v>
      </c>
      <c r="D14" s="26" t="s">
        <v>341</v>
      </c>
      <c r="E14" s="26" t="s">
        <v>102</v>
      </c>
      <c r="F14" s="26">
        <v>2</v>
      </c>
      <c r="H14" s="82">
        <v>3.2846462916306525</v>
      </c>
      <c r="I14" s="82">
        <v>3.0767739826306526</v>
      </c>
      <c r="J14" s="82">
        <v>2.9984730816306522</v>
      </c>
      <c r="K14" s="82">
        <v>2.8923522266306523</v>
      </c>
      <c r="L14" s="82">
        <v>2.8685953916306519</v>
      </c>
      <c r="M14" s="82">
        <v>2.796233698630652</v>
      </c>
      <c r="N14" s="82">
        <v>2.6860095496306524</v>
      </c>
      <c r="O14" s="82">
        <v>2.6325566696306519</v>
      </c>
      <c r="P14" s="82">
        <v>2.5379229436306523</v>
      </c>
      <c r="Q14" s="82">
        <v>2.2829978236306521</v>
      </c>
      <c r="R14" s="82">
        <v>1.9501878326306525</v>
      </c>
      <c r="S14" s="82">
        <v>1.9501878326306525</v>
      </c>
      <c r="T14" s="82">
        <v>1.9501878326306525</v>
      </c>
      <c r="U14" s="82">
        <v>1.9501878326306521</v>
      </c>
      <c r="V14" s="82">
        <v>1.9501878326306521</v>
      </c>
      <c r="W14" s="82">
        <v>1.7831475836306523</v>
      </c>
      <c r="X14" s="82">
        <v>1.7831475836306523</v>
      </c>
      <c r="Y14" s="82">
        <v>1.7831475836306525</v>
      </c>
      <c r="Z14" s="82">
        <v>1.7831475836306525</v>
      </c>
      <c r="AA14" s="82">
        <v>1.7831475836306523</v>
      </c>
      <c r="AB14" s="82">
        <v>1.6161073346306525</v>
      </c>
      <c r="AC14" s="82">
        <v>1.6161073346306523</v>
      </c>
      <c r="AD14" s="82">
        <v>1.6161073346306525</v>
      </c>
      <c r="AE14" s="82">
        <v>1.6161073346306525</v>
      </c>
      <c r="AF14" s="82">
        <v>1.6161073346306523</v>
      </c>
      <c r="AG14" s="83">
        <v>1.348842936630652</v>
      </c>
      <c r="AH14" s="83">
        <v>1.3488429366306525</v>
      </c>
      <c r="AI14" s="83">
        <v>1.3488429366306525</v>
      </c>
      <c r="AJ14" s="83">
        <v>1.3488429366306525</v>
      </c>
      <c r="AK14" s="83">
        <v>1.3488429366306522</v>
      </c>
      <c r="AL14" s="83">
        <v>1.3488429366306525</v>
      </c>
      <c r="AM14" s="83">
        <v>1.348842936630652</v>
      </c>
      <c r="AN14" s="83">
        <v>1.3488429366306522</v>
      </c>
      <c r="AO14" s="83">
        <v>1.348842936630652</v>
      </c>
      <c r="AP14" s="83">
        <v>1.3488429366306525</v>
      </c>
      <c r="AQ14" s="83">
        <v>1.3488429366306522</v>
      </c>
      <c r="AR14" s="83">
        <v>1.3488429366306522</v>
      </c>
      <c r="AS14" s="83">
        <v>1.348842936630652</v>
      </c>
      <c r="AT14" s="83">
        <v>1.3488429366306522</v>
      </c>
      <c r="AU14" s="83">
        <v>1.3488429366306525</v>
      </c>
      <c r="AV14" s="83">
        <v>1.348842936630652</v>
      </c>
      <c r="AW14" s="83">
        <v>1.348842936630652</v>
      </c>
      <c r="AX14" s="83">
        <v>1.3488429366306525</v>
      </c>
      <c r="AY14" s="83">
        <v>1.3488429366306525</v>
      </c>
      <c r="AZ14" s="83">
        <v>1.3488429366306522</v>
      </c>
      <c r="BA14" s="83">
        <v>1.348842936630652</v>
      </c>
      <c r="BB14" s="83">
        <v>1.3488429366306522</v>
      </c>
      <c r="BC14" s="83">
        <v>1.3488429366306525</v>
      </c>
      <c r="BD14" s="83">
        <v>1.3488429366306522</v>
      </c>
      <c r="BE14" s="83">
        <v>1.348842936630652</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272</v>
      </c>
      <c r="D15" s="26" t="s">
        <v>342</v>
      </c>
      <c r="E15" s="26" t="s">
        <v>274</v>
      </c>
      <c r="F15" s="26">
        <v>2</v>
      </c>
      <c r="H15" s="82">
        <v>59.573097670486916</v>
      </c>
      <c r="I15" s="82">
        <v>55.514766496716526</v>
      </c>
      <c r="J15" s="82">
        <v>53.714573762469499</v>
      </c>
      <c r="K15" s="82">
        <v>51.447011767585522</v>
      </c>
      <c r="L15" s="82">
        <v>50.757870072257191</v>
      </c>
      <c r="M15" s="82">
        <v>49.210753145083771</v>
      </c>
      <c r="N15" s="82">
        <v>47.045588668126939</v>
      </c>
      <c r="O15" s="82">
        <v>45.988027090887854</v>
      </c>
      <c r="P15" s="82">
        <v>44.104287336078634</v>
      </c>
      <c r="Q15" s="82">
        <v>39.495643793392937</v>
      </c>
      <c r="R15" s="82">
        <v>33.595642289983857</v>
      </c>
      <c r="S15" s="82">
        <v>33.463643282344549</v>
      </c>
      <c r="T15" s="82">
        <v>33.326956825276397</v>
      </c>
      <c r="U15" s="82">
        <v>33.171538021154674</v>
      </c>
      <c r="V15" s="82">
        <v>33.03553653184953</v>
      </c>
      <c r="W15" s="82">
        <v>30.080554416526347</v>
      </c>
      <c r="X15" s="82">
        <v>29.952172608013303</v>
      </c>
      <c r="Y15" s="82">
        <v>29.827387136750932</v>
      </c>
      <c r="Z15" s="82">
        <v>29.695688482132915</v>
      </c>
      <c r="AA15" s="82">
        <v>29.570076443009896</v>
      </c>
      <c r="AB15" s="82">
        <v>26.69333756449015</v>
      </c>
      <c r="AC15" s="82">
        <v>26.576952333506394</v>
      </c>
      <c r="AD15" s="82">
        <v>26.472460277711807</v>
      </c>
      <c r="AE15" s="82">
        <v>26.364034617045938</v>
      </c>
      <c r="AF15" s="82">
        <v>26.250925365447451</v>
      </c>
      <c r="AG15" s="83">
        <v>21.81961507997649</v>
      </c>
      <c r="AH15" s="83">
        <v>21.729932611395888</v>
      </c>
      <c r="AI15" s="83">
        <v>21.640619131687998</v>
      </c>
      <c r="AJ15" s="83">
        <v>21.551673119586088</v>
      </c>
      <c r="AK15" s="83">
        <v>21.463093060120748</v>
      </c>
      <c r="AL15" s="83">
        <v>21.374877444593618</v>
      </c>
      <c r="AM15" s="83">
        <v>21.287024770551188</v>
      </c>
      <c r="AN15" s="83">
        <v>21.199533541758811</v>
      </c>
      <c r="AO15" s="83">
        <v>21.112402268174684</v>
      </c>
      <c r="AP15" s="83">
        <v>21.025629465924087</v>
      </c>
      <c r="AQ15" s="83">
        <v>20.939213657273577</v>
      </c>
      <c r="AR15" s="83">
        <v>20.853153370605455</v>
      </c>
      <c r="AS15" s="83">
        <v>20.767447140392203</v>
      </c>
      <c r="AT15" s="83">
        <v>20.682093507171121</v>
      </c>
      <c r="AU15" s="83">
        <v>20.597091017518991</v>
      </c>
      <c r="AV15" s="83">
        <v>20.512438224026916</v>
      </c>
      <c r="AW15" s="83">
        <v>20.428133685275281</v>
      </c>
      <c r="AX15" s="83">
        <v>20.34417596580872</v>
      </c>
      <c r="AY15" s="83">
        <v>20.260563636111264</v>
      </c>
      <c r="AZ15" s="83">
        <v>20.177295272581599</v>
      </c>
      <c r="BA15" s="83">
        <v>20.094369457508417</v>
      </c>
      <c r="BB15" s="83">
        <v>20.011784779045829</v>
      </c>
      <c r="BC15" s="83">
        <v>19.929539831188947</v>
      </c>
      <c r="BD15" s="83">
        <v>19.847633213749511</v>
      </c>
      <c r="BE15" s="83">
        <v>19.766063532331675</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275</v>
      </c>
      <c r="D16" s="26" t="s">
        <v>343</v>
      </c>
      <c r="E16" s="26" t="s">
        <v>277</v>
      </c>
      <c r="F16" s="26">
        <v>2</v>
      </c>
      <c r="H16" s="82">
        <v>38.879283100268587</v>
      </c>
      <c r="I16" s="82">
        <v>39.167717884489491</v>
      </c>
      <c r="J16" s="82">
        <v>39.570543449302605</v>
      </c>
      <c r="K16" s="82">
        <v>39.974004119622229</v>
      </c>
      <c r="L16" s="82">
        <v>40.280567846632927</v>
      </c>
      <c r="M16" s="82">
        <v>40.555791683548364</v>
      </c>
      <c r="N16" s="82">
        <v>40.799971081316201</v>
      </c>
      <c r="O16" s="82">
        <v>40.92944414799922</v>
      </c>
      <c r="P16" s="82">
        <v>41.200022714362206</v>
      </c>
      <c r="Q16" s="82">
        <v>41.433880719047963</v>
      </c>
      <c r="R16" s="82">
        <v>41.653144757399566</v>
      </c>
      <c r="S16" s="82">
        <v>41.858011339892414</v>
      </c>
      <c r="T16" s="82">
        <v>42.07371763178481</v>
      </c>
      <c r="U16" s="82">
        <v>42.321310402680119</v>
      </c>
      <c r="V16" s="82">
        <v>42.537977811596086</v>
      </c>
      <c r="W16" s="82">
        <v>42.758440254858016</v>
      </c>
      <c r="X16" s="82">
        <v>42.986528828559663</v>
      </c>
      <c r="Y16" s="82">
        <v>43.210036301250035</v>
      </c>
      <c r="Z16" s="82">
        <v>43.448716760748177</v>
      </c>
      <c r="AA16" s="82">
        <v>43.67773856481638</v>
      </c>
      <c r="AB16" s="82">
        <v>43.89366044086875</v>
      </c>
      <c r="AC16" s="82">
        <v>44.132218629589602</v>
      </c>
      <c r="AD16" s="82">
        <v>44.347101373613746</v>
      </c>
      <c r="AE16" s="82">
        <v>44.572407423030008</v>
      </c>
      <c r="AF16" s="82">
        <v>44.810068542917662</v>
      </c>
      <c r="AG16" s="83">
        <v>45.03824747239829</v>
      </c>
      <c r="AH16" s="83">
        <v>45.267322853619625</v>
      </c>
      <c r="AI16" s="83">
        <v>45.497297968240801</v>
      </c>
      <c r="AJ16" s="83">
        <v>45.728176107385515</v>
      </c>
      <c r="AK16" s="83">
        <v>45.959960571639563</v>
      </c>
      <c r="AL16" s="83">
        <v>46.192654671048011</v>
      </c>
      <c r="AM16" s="83">
        <v>46.426261725111821</v>
      </c>
      <c r="AN16" s="83">
        <v>46.660785062784079</v>
      </c>
      <c r="AO16" s="83">
        <v>46.896228022465721</v>
      </c>
      <c r="AP16" s="83">
        <v>47.132593952000846</v>
      </c>
      <c r="AQ16" s="83">
        <v>47.369886208671453</v>
      </c>
      <c r="AR16" s="83">
        <v>47.608108159191794</v>
      </c>
      <c r="AS16" s="83">
        <v>47.847263179702168</v>
      </c>
      <c r="AT16" s="83">
        <v>48.087354655762262</v>
      </c>
      <c r="AU16" s="83">
        <v>48.328385982343924</v>
      </c>
      <c r="AV16" s="83">
        <v>48.570360563823485</v>
      </c>
      <c r="AW16" s="83">
        <v>48.813281813973532</v>
      </c>
      <c r="AX16" s="83">
        <v>49.057153155954126</v>
      </c>
      <c r="AY16" s="83">
        <v>49.301978022303544</v>
      </c>
      <c r="AZ16" s="83">
        <v>49.547759854928429</v>
      </c>
      <c r="BA16" s="83">
        <v>49.7945021050934</v>
      </c>
      <c r="BB16" s="83">
        <v>50.042208233410122</v>
      </c>
      <c r="BC16" s="83">
        <v>50.290881709825754</v>
      </c>
      <c r="BD16" s="83">
        <v>50.540526013610936</v>
      </c>
      <c r="BE16" s="83">
        <v>50.791144633347031</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287</v>
      </c>
      <c r="D17" s="26" t="s">
        <v>344</v>
      </c>
      <c r="E17" s="26" t="s">
        <v>289</v>
      </c>
      <c r="F17" s="26">
        <v>0</v>
      </c>
      <c r="H17" s="88">
        <v>0.74452555619557481</v>
      </c>
      <c r="I17" s="88">
        <v>0.74617995630398437</v>
      </c>
      <c r="J17" s="88">
        <v>0.74846236770438934</v>
      </c>
      <c r="K17" s="88">
        <v>0.75075134799804955</v>
      </c>
      <c r="L17" s="88">
        <v>0.75256107364434832</v>
      </c>
      <c r="M17" s="88">
        <v>0.75362301217665384</v>
      </c>
      <c r="N17" s="88">
        <v>0.75455041171028536</v>
      </c>
      <c r="O17" s="88">
        <v>0.75495527929353257</v>
      </c>
      <c r="P17" s="88">
        <v>0.75599806687505011</v>
      </c>
      <c r="Q17" s="88">
        <v>0.75687181867038633</v>
      </c>
      <c r="R17" s="88">
        <v>0.75766871108311939</v>
      </c>
      <c r="S17" s="88">
        <v>0.75840694509009199</v>
      </c>
      <c r="T17" s="88">
        <v>0.75920486220180405</v>
      </c>
      <c r="U17" s="88">
        <v>0.76011510231164314</v>
      </c>
      <c r="V17" s="88">
        <v>0.76087758087690816</v>
      </c>
      <c r="W17" s="88">
        <v>0.76164988229631148</v>
      </c>
      <c r="X17" s="88">
        <v>0.76244828901473338</v>
      </c>
      <c r="Y17" s="88">
        <v>0.76322304029439059</v>
      </c>
      <c r="Z17" s="88">
        <v>0.76405396502167156</v>
      </c>
      <c r="AA17" s="88">
        <v>0.7648358361855021</v>
      </c>
      <c r="AB17" s="88">
        <v>0.76556000431648075</v>
      </c>
      <c r="AC17" s="88">
        <v>0.76636823594215064</v>
      </c>
      <c r="AD17" s="88">
        <v>0.76707512006653389</v>
      </c>
      <c r="AE17" s="88">
        <v>0.76781780789884935</v>
      </c>
      <c r="AF17" s="88">
        <v>0.76860354701720823</v>
      </c>
      <c r="AG17" s="89">
        <v>0.76934546784778768</v>
      </c>
      <c r="AH17" s="89">
        <v>0.77008358875539695</v>
      </c>
      <c r="AI17" s="89">
        <v>0.77081792141767125</v>
      </c>
      <c r="AJ17" s="89">
        <v>0.77154847744063959</v>
      </c>
      <c r="AK17" s="89">
        <v>0.77227526835886551</v>
      </c>
      <c r="AL17" s="89">
        <v>0.77299830563558447</v>
      </c>
      <c r="AM17" s="89">
        <v>0.7737176006628399</v>
      </c>
      <c r="AN17" s="89">
        <v>0.77443316476161805</v>
      </c>
      <c r="AO17" s="89">
        <v>0.7751450091819807</v>
      </c>
      <c r="AP17" s="89">
        <v>0.77585314510319714</v>
      </c>
      <c r="AQ17" s="89">
        <v>0.77655758363387317</v>
      </c>
      <c r="AR17" s="89">
        <v>0.77725833581207937</v>
      </c>
      <c r="AS17" s="89">
        <v>0.77795541260547796</v>
      </c>
      <c r="AT17" s="89">
        <v>0.77864882491144727</v>
      </c>
      <c r="AU17" s="89">
        <v>0.77933858355720476</v>
      </c>
      <c r="AV17" s="89">
        <v>0.78002469929992935</v>
      </c>
      <c r="AW17" s="89">
        <v>0.78070718282688023</v>
      </c>
      <c r="AX17" s="89">
        <v>0.78138604475551621</v>
      </c>
      <c r="AY17" s="89">
        <v>0.7820612956336116</v>
      </c>
      <c r="AZ17" s="89">
        <v>0.78273294593937148</v>
      </c>
      <c r="BA17" s="89">
        <v>0.7834010060815455</v>
      </c>
      <c r="BB17" s="89">
        <v>0.78406548639953877</v>
      </c>
      <c r="BC17" s="89">
        <v>0.78472639716352255</v>
      </c>
      <c r="BD17" s="89">
        <v>0.78538374857454263</v>
      </c>
      <c r="BE17" s="89">
        <v>0.78603755076462567</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114</v>
      </c>
    </row>
    <row r="22" spans="2:88" x14ac:dyDescent="0.25"/>
    <row r="23" spans="2:88" x14ac:dyDescent="0.25">
      <c r="B23" s="46"/>
      <c r="C23" t="s">
        <v>115</v>
      </c>
    </row>
    <row r="24" spans="2:88" x14ac:dyDescent="0.25"/>
    <row r="25" spans="2:88" x14ac:dyDescent="0.25">
      <c r="B25" s="47"/>
      <c r="C25" t="s">
        <v>116</v>
      </c>
    </row>
    <row r="26" spans="2:88" x14ac:dyDescent="0.25"/>
    <row r="27" spans="2:88" x14ac:dyDescent="0.25"/>
    <row r="28" spans="2:88" x14ac:dyDescent="0.25"/>
    <row r="29" spans="2:88" ht="14.4" x14ac:dyDescent="0.3">
      <c r="B29" s="126" t="s">
        <v>345</v>
      </c>
      <c r="C29" s="127"/>
      <c r="D29" s="127"/>
      <c r="E29" s="127"/>
      <c r="F29" s="127"/>
      <c r="G29" s="127"/>
      <c r="H29" s="127"/>
      <c r="I29" s="128"/>
    </row>
    <row r="30" spans="2:88" x14ac:dyDescent="0.25"/>
    <row r="31" spans="2:88" s="6" customFormat="1" x14ac:dyDescent="0.25">
      <c r="B31" s="48" t="s">
        <v>70</v>
      </c>
      <c r="C31" s="129" t="s">
        <v>119</v>
      </c>
      <c r="D31" s="129"/>
      <c r="E31" s="129"/>
      <c r="F31" s="129"/>
      <c r="G31" s="129"/>
      <c r="H31" s="129"/>
      <c r="I31" s="129"/>
    </row>
    <row r="32" spans="2:88" s="6" customFormat="1" ht="59.7" customHeight="1" x14ac:dyDescent="0.25">
      <c r="B32" s="49">
        <v>1</v>
      </c>
      <c r="C32" s="122" t="s">
        <v>346</v>
      </c>
      <c r="D32" s="109"/>
      <c r="E32" s="109"/>
      <c r="F32" s="109"/>
      <c r="G32" s="109"/>
      <c r="H32" s="109"/>
      <c r="I32" s="109"/>
    </row>
    <row r="33" spans="2:9" s="6" customFormat="1" ht="54" customHeight="1" x14ac:dyDescent="0.25">
      <c r="B33" s="49">
        <v>2</v>
      </c>
      <c r="C33" s="122" t="s">
        <v>347</v>
      </c>
      <c r="D33" s="109"/>
      <c r="E33" s="109"/>
      <c r="F33" s="109"/>
      <c r="G33" s="109"/>
      <c r="H33" s="109"/>
      <c r="I33" s="109"/>
    </row>
    <row r="34" spans="2:9" s="6" customFormat="1" ht="58.2" customHeight="1" x14ac:dyDescent="0.25">
      <c r="B34" s="49">
        <v>3</v>
      </c>
      <c r="C34" s="122" t="s">
        <v>348</v>
      </c>
      <c r="D34" s="109"/>
      <c r="E34" s="109"/>
      <c r="F34" s="109"/>
      <c r="G34" s="109"/>
      <c r="H34" s="109"/>
      <c r="I34" s="109"/>
    </row>
    <row r="35" spans="2:9" s="6" customFormat="1" ht="61.2" customHeight="1" x14ac:dyDescent="0.25">
      <c r="B35" s="49">
        <v>4</v>
      </c>
      <c r="C35" s="122" t="s">
        <v>349</v>
      </c>
      <c r="D35" s="109"/>
      <c r="E35" s="109"/>
      <c r="F35" s="109"/>
      <c r="G35" s="109"/>
      <c r="H35" s="109"/>
      <c r="I35" s="109"/>
    </row>
    <row r="36" spans="2:9" s="6" customFormat="1" ht="58.5" customHeight="1" x14ac:dyDescent="0.25">
      <c r="B36" s="49">
        <v>5</v>
      </c>
      <c r="C36" s="122" t="s">
        <v>350</v>
      </c>
      <c r="D36" s="109"/>
      <c r="E36" s="109"/>
      <c r="F36" s="109"/>
      <c r="G36" s="109"/>
      <c r="H36" s="109"/>
      <c r="I36" s="109"/>
    </row>
    <row r="37" spans="2:9" s="6" customFormat="1" ht="75.45" customHeight="1" x14ac:dyDescent="0.25">
      <c r="B37" s="49">
        <v>6</v>
      </c>
      <c r="C37" s="122" t="s">
        <v>351</v>
      </c>
      <c r="D37" s="109"/>
      <c r="E37" s="109"/>
      <c r="F37" s="109"/>
      <c r="G37" s="109"/>
      <c r="H37" s="109"/>
      <c r="I37" s="109"/>
    </row>
    <row r="38" spans="2:9" s="6" customFormat="1" ht="61.5" customHeight="1" x14ac:dyDescent="0.25">
      <c r="B38" s="49">
        <v>7</v>
      </c>
      <c r="C38" s="122" t="s">
        <v>352</v>
      </c>
      <c r="D38" s="109"/>
      <c r="E38" s="109"/>
      <c r="F38" s="109"/>
      <c r="G38" s="109"/>
      <c r="H38" s="109"/>
      <c r="I38" s="109"/>
    </row>
    <row r="39" spans="2:9" s="6" customFormat="1" ht="75.45" customHeight="1" x14ac:dyDescent="0.25">
      <c r="B39" s="49">
        <v>8</v>
      </c>
      <c r="C39" s="122" t="s">
        <v>353</v>
      </c>
      <c r="D39" s="109"/>
      <c r="E39" s="109"/>
      <c r="F39" s="109"/>
      <c r="G39" s="109"/>
      <c r="H39" s="109"/>
      <c r="I39" s="109"/>
    </row>
    <row r="40" spans="2:9" s="6" customFormat="1" ht="66" customHeight="1" x14ac:dyDescent="0.25">
      <c r="B40" s="49">
        <v>9</v>
      </c>
      <c r="C40" s="122" t="s">
        <v>354</v>
      </c>
      <c r="D40" s="109"/>
      <c r="E40" s="109"/>
      <c r="F40" s="109"/>
      <c r="G40" s="109"/>
      <c r="H40" s="109"/>
      <c r="I40" s="109"/>
    </row>
    <row r="41" spans="2:9" s="6" customFormat="1" ht="54.45" customHeight="1" x14ac:dyDescent="0.25">
      <c r="B41" s="49">
        <v>10</v>
      </c>
      <c r="C41" s="122" t="s">
        <v>355</v>
      </c>
      <c r="D41" s="109"/>
      <c r="E41" s="109"/>
      <c r="F41" s="109"/>
      <c r="G41" s="109"/>
      <c r="H41" s="109"/>
      <c r="I41" s="109"/>
    </row>
    <row r="42" spans="2:9" s="6" customFormat="1" ht="57.45" customHeight="1" x14ac:dyDescent="0.25">
      <c r="B42" s="49">
        <v>11</v>
      </c>
      <c r="C42" s="122" t="s">
        <v>356</v>
      </c>
      <c r="D42" s="109"/>
      <c r="E42" s="109"/>
      <c r="F42" s="109"/>
      <c r="G42" s="109"/>
      <c r="H42" s="109"/>
      <c r="I42" s="109"/>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K9" sqref="K9"/>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8" t="s">
        <v>357</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3" t="s">
        <v>6</v>
      </c>
      <c r="C4" s="114"/>
      <c r="D4" s="130" t="str">
        <f>'Cover sheet'!C6</f>
        <v>Sussex Hastings</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151</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152</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5" t="s">
        <v>70</v>
      </c>
      <c r="C6" s="17" t="s">
        <v>153</v>
      </c>
      <c r="D6" s="18" t="s">
        <v>72</v>
      </c>
      <c r="E6" s="18" t="s">
        <v>73</v>
      </c>
      <c r="F6" s="75" t="s">
        <v>74</v>
      </c>
      <c r="G6" s="36"/>
      <c r="H6" s="18" t="s">
        <v>154</v>
      </c>
      <c r="I6" s="18" t="s">
        <v>155</v>
      </c>
      <c r="J6" s="18" t="s">
        <v>156</v>
      </c>
      <c r="K6" s="18" t="s">
        <v>157</v>
      </c>
      <c r="L6" s="18" t="s">
        <v>158</v>
      </c>
      <c r="M6" s="18" t="s">
        <v>159</v>
      </c>
      <c r="N6" s="18" t="s">
        <v>160</v>
      </c>
      <c r="O6" s="18" t="s">
        <v>161</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52.8" x14ac:dyDescent="0.25">
      <c r="B7" s="56">
        <v>1</v>
      </c>
      <c r="C7" s="28" t="s">
        <v>307</v>
      </c>
      <c r="D7" s="29" t="s">
        <v>358</v>
      </c>
      <c r="E7" s="29" t="s">
        <v>102</v>
      </c>
      <c r="F7" s="29">
        <v>2</v>
      </c>
      <c r="H7" s="82">
        <v>25.532243059916741</v>
      </c>
      <c r="I7" s="82">
        <v>25.146070645903229</v>
      </c>
      <c r="J7" s="82">
        <v>24.937599601056537</v>
      </c>
      <c r="K7" s="82">
        <v>24.710531126860083</v>
      </c>
      <c r="L7" s="82">
        <v>24.558847407962098</v>
      </c>
      <c r="M7" s="82">
        <v>24.376812446602777</v>
      </c>
      <c r="N7" s="82">
        <v>24.153834486617118</v>
      </c>
      <c r="O7" s="82">
        <v>23.968763567842149</v>
      </c>
      <c r="P7" s="82">
        <v>23.785920699926759</v>
      </c>
      <c r="Q7" s="82">
        <v>23.449459878326074</v>
      </c>
      <c r="R7" s="82">
        <v>22.781552436674747</v>
      </c>
      <c r="S7" s="82">
        <v>22.773875045267946</v>
      </c>
      <c r="T7" s="82">
        <v>22.773374592305672</v>
      </c>
      <c r="U7" s="82">
        <v>22.784597864346082</v>
      </c>
      <c r="V7" s="82">
        <v>22.792510596807094</v>
      </c>
      <c r="W7" s="82">
        <v>22.310360408376091</v>
      </c>
      <c r="X7" s="82">
        <v>22.32836160968057</v>
      </c>
      <c r="Y7" s="82">
        <v>22.343647663180196</v>
      </c>
      <c r="Z7" s="82">
        <v>22.365599314985332</v>
      </c>
      <c r="AA7" s="82">
        <v>22.390224163426943</v>
      </c>
      <c r="AB7" s="82">
        <v>21.906027429675067</v>
      </c>
      <c r="AC7" s="82">
        <v>21.933471007376074</v>
      </c>
      <c r="AD7" s="82">
        <v>21.959515066347297</v>
      </c>
      <c r="AE7" s="82">
        <v>21.988162784321784</v>
      </c>
      <c r="AF7" s="82">
        <v>22.021034937637641</v>
      </c>
      <c r="AG7" s="83">
        <v>21.575539907342769</v>
      </c>
      <c r="AH7" s="83">
        <v>21.603415096670922</v>
      </c>
      <c r="AI7" s="83">
        <v>21.631948948536593</v>
      </c>
      <c r="AJ7" s="83">
        <v>21.661111967049603</v>
      </c>
      <c r="AK7" s="83">
        <v>21.690853962280428</v>
      </c>
      <c r="AL7" s="83">
        <v>21.54111052595789</v>
      </c>
      <c r="AM7" s="83">
        <v>21.571824064550515</v>
      </c>
      <c r="AN7" s="83">
        <v>21.602942935986015</v>
      </c>
      <c r="AO7" s="83">
        <v>21.634420706426802</v>
      </c>
      <c r="AP7" s="83">
        <v>21.666215509348163</v>
      </c>
      <c r="AQ7" s="83">
        <v>21.508289491900378</v>
      </c>
      <c r="AR7" s="83">
        <v>21.540608335835966</v>
      </c>
      <c r="AS7" s="83">
        <v>21.573140842218812</v>
      </c>
      <c r="AT7" s="83">
        <v>21.60585857076401</v>
      </c>
      <c r="AU7" s="83">
        <v>21.63873552603285</v>
      </c>
      <c r="AV7" s="83">
        <v>21.531747883869965</v>
      </c>
      <c r="AW7" s="83">
        <v>21.564873752451181</v>
      </c>
      <c r="AX7" s="83">
        <v>21.598092963141866</v>
      </c>
      <c r="AY7" s="83">
        <v>21.631386887069247</v>
      </c>
      <c r="AZ7" s="83">
        <v>21.664738273908132</v>
      </c>
      <c r="BA7" s="83">
        <v>21.578131109886282</v>
      </c>
      <c r="BB7" s="83">
        <v>21.611550492444884</v>
      </c>
      <c r="BC7" s="83">
        <v>21.644982519355516</v>
      </c>
      <c r="BD7" s="83">
        <v>21.678414190405675</v>
      </c>
      <c r="BE7" s="83">
        <v>21.711833320030362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309</v>
      </c>
      <c r="D8" s="26" t="s">
        <v>359</v>
      </c>
      <c r="E8" s="26" t="s">
        <v>102</v>
      </c>
      <c r="F8" s="26">
        <v>2</v>
      </c>
      <c r="H8" s="82">
        <v>43.728191826659987</v>
      </c>
      <c r="I8" s="82">
        <v>43.694105567484606</v>
      </c>
      <c r="J8" s="82">
        <v>43.698656878108636</v>
      </c>
      <c r="K8" s="82">
        <v>43.735205238743376</v>
      </c>
      <c r="L8" s="82">
        <v>43.752156363594885</v>
      </c>
      <c r="M8" s="82">
        <v>43.901425485198317</v>
      </c>
      <c r="N8" s="82">
        <v>43.90125188573775</v>
      </c>
      <c r="O8" s="82">
        <v>43.867161614346792</v>
      </c>
      <c r="P8" s="82">
        <v>43.902416160486105</v>
      </c>
      <c r="Q8" s="82">
        <v>43.928210039845538</v>
      </c>
      <c r="R8" s="82">
        <v>43.924545345312382</v>
      </c>
      <c r="S8" s="82">
        <v>43.918300710023765</v>
      </c>
      <c r="T8" s="82">
        <v>43.919233013179664</v>
      </c>
      <c r="U8" s="82">
        <v>43.931889041338259</v>
      </c>
      <c r="V8" s="82">
        <v>43.941234529917445</v>
      </c>
      <c r="W8" s="82">
        <v>43.943696137030187</v>
      </c>
      <c r="X8" s="82">
        <v>43.949268884878414</v>
      </c>
      <c r="Y8" s="82">
        <v>43.952126484921784</v>
      </c>
      <c r="Z8" s="82">
        <v>43.961649683270672</v>
      </c>
      <c r="AA8" s="82">
        <v>43.973846078256031</v>
      </c>
      <c r="AB8" s="82">
        <v>43.971489418577583</v>
      </c>
      <c r="AC8" s="82">
        <v>43.973732821352037</v>
      </c>
      <c r="AD8" s="82">
        <v>43.974576705396693</v>
      </c>
      <c r="AE8" s="82">
        <v>43.978024248444612</v>
      </c>
      <c r="AF8" s="82">
        <v>43.985696226833902</v>
      </c>
      <c r="AG8" s="85">
        <v>43.996526368003003</v>
      </c>
      <c r="AH8" s="85">
        <v>44.003462330795131</v>
      </c>
      <c r="AI8" s="85">
        <v>44.01105695612479</v>
      </c>
      <c r="AJ8" s="85">
        <v>44.019280748101771</v>
      </c>
      <c r="AK8" s="85">
        <v>44.028083516796571</v>
      </c>
      <c r="AL8" s="85">
        <v>44.030785256241032</v>
      </c>
      <c r="AM8" s="85">
        <v>44.033943970600674</v>
      </c>
      <c r="AN8" s="85">
        <v>44.037508017803177</v>
      </c>
      <c r="AO8" s="85">
        <v>44.041430964010964</v>
      </c>
      <c r="AP8" s="85">
        <v>44.045670942699331</v>
      </c>
      <c r="AQ8" s="85">
        <v>44.049455511630754</v>
      </c>
      <c r="AR8" s="85">
        <v>44.053484941945534</v>
      </c>
      <c r="AS8" s="85">
        <v>44.05772803470758</v>
      </c>
      <c r="AT8" s="85">
        <v>44.062156349631969</v>
      </c>
      <c r="AU8" s="85">
        <v>44.066743891280012</v>
      </c>
      <c r="AV8" s="85">
        <v>44.071952685656136</v>
      </c>
      <c r="AW8" s="85">
        <v>44.077274990776353</v>
      </c>
      <c r="AX8" s="85">
        <v>44.082690638006056</v>
      </c>
      <c r="AY8" s="85">
        <v>44.088180998472438</v>
      </c>
      <c r="AZ8" s="85">
        <v>44.093728821850334</v>
      </c>
      <c r="BA8" s="85">
        <v>44.102731892207487</v>
      </c>
      <c r="BB8" s="85">
        <v>44.111761509145097</v>
      </c>
      <c r="BC8" s="85">
        <v>44.120803770434733</v>
      </c>
      <c r="BD8" s="85">
        <v>44.129845675863905</v>
      </c>
      <c r="BE8" s="85">
        <v>44.138875039867592</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311</v>
      </c>
      <c r="D9" s="26" t="s">
        <v>360</v>
      </c>
      <c r="E9" s="26" t="s">
        <v>102</v>
      </c>
      <c r="F9" s="26">
        <v>2</v>
      </c>
      <c r="H9" s="82">
        <v>31.728191826659987</v>
      </c>
      <c r="I9" s="82">
        <v>31.694105567484606</v>
      </c>
      <c r="J9" s="82">
        <v>31.698656878108636</v>
      </c>
      <c r="K9" s="82">
        <v>31.735205238743376</v>
      </c>
      <c r="L9" s="82">
        <v>31.752156363594885</v>
      </c>
      <c r="M9" s="82">
        <v>43.901425485198317</v>
      </c>
      <c r="N9" s="82">
        <v>43.90125188573775</v>
      </c>
      <c r="O9" s="82">
        <v>43.867161614346792</v>
      </c>
      <c r="P9" s="82">
        <v>43.902416160486105</v>
      </c>
      <c r="Q9" s="82">
        <v>43.928210039845538</v>
      </c>
      <c r="R9" s="82">
        <v>43.924545345312382</v>
      </c>
      <c r="S9" s="82">
        <v>43.918300710023765</v>
      </c>
      <c r="T9" s="82">
        <v>43.919233013179664</v>
      </c>
      <c r="U9" s="82">
        <v>43.931889041338259</v>
      </c>
      <c r="V9" s="82">
        <v>43.941234529917445</v>
      </c>
      <c r="W9" s="82">
        <v>43.943696137030187</v>
      </c>
      <c r="X9" s="82">
        <v>43.949268884878414</v>
      </c>
      <c r="Y9" s="82">
        <v>43.952126484921784</v>
      </c>
      <c r="Z9" s="82">
        <v>43.961649683270672</v>
      </c>
      <c r="AA9" s="82">
        <v>43.973846078256031</v>
      </c>
      <c r="AB9" s="82">
        <v>43.971489418577583</v>
      </c>
      <c r="AC9" s="82">
        <v>43.973732821352037</v>
      </c>
      <c r="AD9" s="82">
        <v>43.974576705396693</v>
      </c>
      <c r="AE9" s="82">
        <v>43.978024248444612</v>
      </c>
      <c r="AF9" s="82">
        <v>43.985696226833902</v>
      </c>
      <c r="AG9" s="85">
        <v>43.996526368003003</v>
      </c>
      <c r="AH9" s="85">
        <v>44.003462330795131</v>
      </c>
      <c r="AI9" s="85">
        <v>44.01105695612479</v>
      </c>
      <c r="AJ9" s="85">
        <v>44.019280748101771</v>
      </c>
      <c r="AK9" s="85">
        <v>44.028083516796571</v>
      </c>
      <c r="AL9" s="85">
        <v>44.030785256241032</v>
      </c>
      <c r="AM9" s="85">
        <v>44.033943970600674</v>
      </c>
      <c r="AN9" s="85">
        <v>44.037508017803177</v>
      </c>
      <c r="AO9" s="85">
        <v>44.041430964010964</v>
      </c>
      <c r="AP9" s="85">
        <v>44.045670942699331</v>
      </c>
      <c r="AQ9" s="85">
        <v>44.049455511630754</v>
      </c>
      <c r="AR9" s="85">
        <v>44.053484941945534</v>
      </c>
      <c r="AS9" s="85">
        <v>44.05772803470758</v>
      </c>
      <c r="AT9" s="85">
        <v>44.062156349631969</v>
      </c>
      <c r="AU9" s="85">
        <v>44.066743891280012</v>
      </c>
      <c r="AV9" s="85">
        <v>44.071952685656136</v>
      </c>
      <c r="AW9" s="85">
        <v>44.077274990776353</v>
      </c>
      <c r="AX9" s="85">
        <v>44.082690638006056</v>
      </c>
      <c r="AY9" s="85">
        <v>44.088180998472438</v>
      </c>
      <c r="AZ9" s="85">
        <v>44.093728821850334</v>
      </c>
      <c r="BA9" s="85">
        <v>44.102731892207487</v>
      </c>
      <c r="BB9" s="85">
        <v>44.111761509145097</v>
      </c>
      <c r="BC9" s="85">
        <v>44.120803770434733</v>
      </c>
      <c r="BD9" s="85">
        <v>44.129845675863905</v>
      </c>
      <c r="BE9" s="85">
        <v>44.138875039867592</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313</v>
      </c>
      <c r="D10" s="26" t="s">
        <v>361</v>
      </c>
      <c r="E10" s="26" t="s">
        <v>102</v>
      </c>
      <c r="F10" s="26">
        <v>2</v>
      </c>
      <c r="H10" s="82">
        <v>1.5317897031485415</v>
      </c>
      <c r="I10" s="82">
        <v>1.5360391054981009</v>
      </c>
      <c r="J10" s="82">
        <v>1.54028850784766</v>
      </c>
      <c r="K10" s="82">
        <v>1.5445379101972194</v>
      </c>
      <c r="L10" s="82">
        <v>1.5487873125467786</v>
      </c>
      <c r="M10" s="82">
        <v>1.5517317676488624</v>
      </c>
      <c r="N10" s="82">
        <v>1.5546762227509461</v>
      </c>
      <c r="O10" s="82">
        <v>1.5576206778530299</v>
      </c>
      <c r="P10" s="82">
        <v>1.5605651329551136</v>
      </c>
      <c r="Q10" s="82">
        <v>1.5635095880571974</v>
      </c>
      <c r="R10" s="82">
        <v>1.5668650067808265</v>
      </c>
      <c r="S10" s="82">
        <v>1.5702204255044556</v>
      </c>
      <c r="T10" s="82">
        <v>1.5735758442280847</v>
      </c>
      <c r="U10" s="82">
        <v>1.5769312629517138</v>
      </c>
      <c r="V10" s="82">
        <v>1.5802866816753429</v>
      </c>
      <c r="W10" s="82">
        <v>1.5870820866630027</v>
      </c>
      <c r="X10" s="82">
        <v>1.5938774916506624</v>
      </c>
      <c r="Y10" s="82">
        <v>1.6006728966383221</v>
      </c>
      <c r="Z10" s="82">
        <v>1.6074683016259819</v>
      </c>
      <c r="AA10" s="82">
        <v>1.6142637066136416</v>
      </c>
      <c r="AB10" s="82">
        <v>1.6149335833810348</v>
      </c>
      <c r="AC10" s="82">
        <v>1.6156034601484279</v>
      </c>
      <c r="AD10" s="82">
        <v>1.6162733369158211</v>
      </c>
      <c r="AE10" s="82">
        <v>1.6169432136832143</v>
      </c>
      <c r="AF10" s="82">
        <v>1.6176130904506074</v>
      </c>
      <c r="AG10" s="85">
        <v>1.6252461522742265</v>
      </c>
      <c r="AH10" s="85">
        <v>1.6328792140978459</v>
      </c>
      <c r="AI10" s="85">
        <v>1.6405122759214648</v>
      </c>
      <c r="AJ10" s="85">
        <v>1.6481453377450841</v>
      </c>
      <c r="AK10" s="85">
        <v>1.6557783995687032</v>
      </c>
      <c r="AL10" s="85">
        <v>1.6575487475423849</v>
      </c>
      <c r="AM10" s="85">
        <v>1.6593190955160664</v>
      </c>
      <c r="AN10" s="85">
        <v>1.6610894434897483</v>
      </c>
      <c r="AO10" s="85">
        <v>1.6628597914634298</v>
      </c>
      <c r="AP10" s="85">
        <v>1.6646301394371115</v>
      </c>
      <c r="AQ10" s="85">
        <v>1.6672475054668219</v>
      </c>
      <c r="AR10" s="85">
        <v>1.6698648714965323</v>
      </c>
      <c r="AS10" s="85">
        <v>1.6724822375262427</v>
      </c>
      <c r="AT10" s="85">
        <v>1.6750996035559531</v>
      </c>
      <c r="AU10" s="85">
        <v>1.6777169695856635</v>
      </c>
      <c r="AV10" s="85">
        <v>1.6817672150411902</v>
      </c>
      <c r="AW10" s="85">
        <v>1.6858174604967169</v>
      </c>
      <c r="AX10" s="85">
        <v>1.6898677059522433</v>
      </c>
      <c r="AY10" s="85">
        <v>1.69391795140777</v>
      </c>
      <c r="AZ10" s="85">
        <v>1.6979681968632967</v>
      </c>
      <c r="BA10" s="85">
        <v>1.7042930323517234</v>
      </c>
      <c r="BB10" s="85">
        <v>1.71061786784015</v>
      </c>
      <c r="BC10" s="85">
        <v>1.7169427033285762</v>
      </c>
      <c r="BD10" s="85">
        <v>1.7232675388170029</v>
      </c>
      <c r="BE10" s="85">
        <v>1.7295923743054296</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315</v>
      </c>
      <c r="D11" s="26" t="s">
        <v>362</v>
      </c>
      <c r="E11" s="26" t="s">
        <v>102</v>
      </c>
      <c r="F11" s="26">
        <v>2</v>
      </c>
      <c r="H11" s="84">
        <v>4.6641590635947043</v>
      </c>
      <c r="I11" s="84">
        <v>5.0119958160832754</v>
      </c>
      <c r="J11" s="84">
        <v>5.2207687692044393</v>
      </c>
      <c r="K11" s="84">
        <v>5.480136201686074</v>
      </c>
      <c r="L11" s="84">
        <v>5.6445216430860086</v>
      </c>
      <c r="M11" s="84">
        <v>17.972881270946676</v>
      </c>
      <c r="N11" s="84">
        <v>18.192741176369687</v>
      </c>
      <c r="O11" s="84">
        <v>18.340777368651612</v>
      </c>
      <c r="P11" s="84">
        <v>18.555930327604234</v>
      </c>
      <c r="Q11" s="84">
        <v>18.915240573462267</v>
      </c>
      <c r="R11" s="84">
        <v>19.576127901856808</v>
      </c>
      <c r="S11" s="84">
        <v>19.574205239251363</v>
      </c>
      <c r="T11" s="84">
        <v>19.572282576645907</v>
      </c>
      <c r="U11" s="84">
        <v>19.570359914040463</v>
      </c>
      <c r="V11" s="84">
        <v>19.568437251435007</v>
      </c>
      <c r="W11" s="84">
        <v>20.046253641991093</v>
      </c>
      <c r="X11" s="84">
        <v>20.027029783547182</v>
      </c>
      <c r="Y11" s="84">
        <v>20.007805925103266</v>
      </c>
      <c r="Z11" s="84">
        <v>19.988582066659358</v>
      </c>
      <c r="AA11" s="84">
        <v>19.969358208215446</v>
      </c>
      <c r="AB11" s="84">
        <v>20.450528405521482</v>
      </c>
      <c r="AC11" s="84">
        <v>20.424658353827535</v>
      </c>
      <c r="AD11" s="84">
        <v>20.398788302133575</v>
      </c>
      <c r="AE11" s="84">
        <v>20.372918250439614</v>
      </c>
      <c r="AF11" s="84">
        <v>20.347048198745654</v>
      </c>
      <c r="AG11" s="85">
        <v>20.795740308386009</v>
      </c>
      <c r="AH11" s="85">
        <v>20.767168020026364</v>
      </c>
      <c r="AI11" s="85">
        <v>20.738595731666731</v>
      </c>
      <c r="AJ11" s="85">
        <v>20.710023443307083</v>
      </c>
      <c r="AK11" s="85">
        <v>20.681451154947439</v>
      </c>
      <c r="AL11" s="85">
        <v>20.832125982740756</v>
      </c>
      <c r="AM11" s="85">
        <v>20.802800810534091</v>
      </c>
      <c r="AN11" s="85">
        <v>20.773475638327415</v>
      </c>
      <c r="AO11" s="85">
        <v>20.744150466120733</v>
      </c>
      <c r="AP11" s="85">
        <v>20.714825293914057</v>
      </c>
      <c r="AQ11" s="85">
        <v>20.873918514263554</v>
      </c>
      <c r="AR11" s="85">
        <v>20.843011734613036</v>
      </c>
      <c r="AS11" s="85">
        <v>20.812104954962525</v>
      </c>
      <c r="AT11" s="85">
        <v>20.781198175312007</v>
      </c>
      <c r="AU11" s="85">
        <v>20.750291395661499</v>
      </c>
      <c r="AV11" s="85">
        <v>20.85843758674498</v>
      </c>
      <c r="AW11" s="85">
        <v>20.826583777828453</v>
      </c>
      <c r="AX11" s="85">
        <v>20.794729968911948</v>
      </c>
      <c r="AY11" s="85">
        <v>20.762876159995422</v>
      </c>
      <c r="AZ11" s="85">
        <v>20.731022351078906</v>
      </c>
      <c r="BA11" s="85">
        <v>20.82030774996948</v>
      </c>
      <c r="BB11" s="85">
        <v>20.789593148860064</v>
      </c>
      <c r="BC11" s="85">
        <v>20.758878547750641</v>
      </c>
      <c r="BD11" s="85">
        <v>20.728163946641228</v>
      </c>
      <c r="BE11" s="85">
        <v>20.697449345531801</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114</v>
      </c>
    </row>
    <row r="16" spans="1:88" x14ac:dyDescent="0.25"/>
    <row r="17" spans="2:9" x14ac:dyDescent="0.25">
      <c r="B17" s="46"/>
      <c r="C17" t="s">
        <v>115</v>
      </c>
    </row>
    <row r="18" spans="2:9" x14ac:dyDescent="0.25"/>
    <row r="19" spans="2:9" x14ac:dyDescent="0.25">
      <c r="B19" s="47"/>
      <c r="C19" t="s">
        <v>116</v>
      </c>
    </row>
    <row r="20" spans="2:9" x14ac:dyDescent="0.25"/>
    <row r="21" spans="2:9" x14ac:dyDescent="0.25"/>
    <row r="22" spans="2:9" x14ac:dyDescent="0.25"/>
    <row r="23" spans="2:9" ht="14.4" x14ac:dyDescent="0.3">
      <c r="B23" s="126" t="s">
        <v>363</v>
      </c>
      <c r="C23" s="127"/>
      <c r="D23" s="127"/>
      <c r="E23" s="127"/>
      <c r="F23" s="127"/>
      <c r="G23" s="127"/>
      <c r="H23" s="127"/>
      <c r="I23" s="128"/>
    </row>
    <row r="24" spans="2:9" x14ac:dyDescent="0.25"/>
    <row r="25" spans="2:9" s="6" customFormat="1" x14ac:dyDescent="0.25">
      <c r="B25" s="48" t="s">
        <v>70</v>
      </c>
      <c r="C25" s="129" t="s">
        <v>119</v>
      </c>
      <c r="D25" s="129"/>
      <c r="E25" s="129"/>
      <c r="F25" s="129"/>
      <c r="G25" s="129"/>
      <c r="H25" s="129"/>
      <c r="I25" s="129"/>
    </row>
    <row r="26" spans="2:9" s="6" customFormat="1" ht="76.95" customHeight="1" x14ac:dyDescent="0.25">
      <c r="B26" s="49">
        <v>1</v>
      </c>
      <c r="C26" s="122" t="s">
        <v>364</v>
      </c>
      <c r="D26" s="109"/>
      <c r="E26" s="109"/>
      <c r="F26" s="109"/>
      <c r="G26" s="109"/>
      <c r="H26" s="109"/>
      <c r="I26" s="109"/>
    </row>
    <row r="27" spans="2:9" s="6" customFormat="1" ht="54" customHeight="1" x14ac:dyDescent="0.25">
      <c r="B27" s="49">
        <v>2</v>
      </c>
      <c r="C27" s="122" t="s">
        <v>365</v>
      </c>
      <c r="D27" s="109"/>
      <c r="E27" s="109"/>
      <c r="F27" s="109"/>
      <c r="G27" s="109"/>
      <c r="H27" s="109"/>
      <c r="I27" s="109"/>
    </row>
    <row r="28" spans="2:9" s="6" customFormat="1" ht="58.2" customHeight="1" x14ac:dyDescent="0.25">
      <c r="B28" s="49">
        <v>3</v>
      </c>
      <c r="C28" s="122" t="s">
        <v>366</v>
      </c>
      <c r="D28" s="109"/>
      <c r="E28" s="109"/>
      <c r="F28" s="109"/>
      <c r="G28" s="109"/>
      <c r="H28" s="109"/>
      <c r="I28" s="109"/>
    </row>
    <row r="29" spans="2:9" s="6" customFormat="1" ht="61.2" customHeight="1" x14ac:dyDescent="0.25">
      <c r="B29" s="49">
        <v>4</v>
      </c>
      <c r="C29" s="122" t="s">
        <v>321</v>
      </c>
      <c r="D29" s="109"/>
      <c r="E29" s="109"/>
      <c r="F29" s="109"/>
      <c r="G29" s="109"/>
      <c r="H29" s="109"/>
      <c r="I29" s="109"/>
    </row>
    <row r="30" spans="2:9" s="6" customFormat="1" ht="58.5" customHeight="1" x14ac:dyDescent="0.25">
      <c r="B30" s="49">
        <v>5</v>
      </c>
      <c r="C30" s="122" t="s">
        <v>367</v>
      </c>
      <c r="D30" s="109"/>
      <c r="E30" s="109"/>
      <c r="F30" s="109"/>
      <c r="G30" s="109"/>
      <c r="H30" s="109"/>
      <c r="I30" s="109"/>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2.xml><?xml version="1.0" encoding="utf-8"?>
<ds:datastoreItem xmlns:ds="http://schemas.openxmlformats.org/officeDocument/2006/customXml" ds:itemID="{3370D9A9-72C7-4880-BFF9-C6FCAE38CA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