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14" documentId="8_{5158DA5F-6700-487B-98F1-6E3D6315AE87}" xr6:coauthVersionLast="46" xr6:coauthVersionMax="47" xr10:uidLastSave="{F8BFD9C1-70E1-4824-85E4-010E78255CF2}"/>
  <bookViews>
    <workbookView xWindow="-108" yWindow="-108" windowWidth="23256" windowHeight="12576" firstSheet="1" activeTab="3"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2" l="1"/>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c r="C1" i="2"/>
  <c r="D1" i="3" s="1"/>
</calcChain>
</file>

<file path=xl/sharedStrings.xml><?xml version="1.0" encoding="utf-8"?>
<sst xmlns="http://schemas.openxmlformats.org/spreadsheetml/2006/main" count="1500" uniqueCount="531">
  <si>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</si>
  <si>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</si>
  <si>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</si>
  <si>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</si>
  <si>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</si>
  <si>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</si>
  <si>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</si>
  <si>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Kent Medway East</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</si>
  <si>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</si>
  <si>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</si>
  <si>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</si>
  <si>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</si>
  <si>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</si>
  <si>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</si>
  <si>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</si>
  <si>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https://www.southernwater.co.uk/media/1703/kent_medway_east.zip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</si>
  <si>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</si>
  <si>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</si>
  <si>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</si>
  <si>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</si>
  <si>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</si>
  <si>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</si>
  <si>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</si>
  <si>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</si>
  <si>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</si>
  <si>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</si>
  <si>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</si>
  <si>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</si>
  <si>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</si>
  <si>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</si>
  <si>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</si>
  <si>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</si>
  <si>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</si>
  <si>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</si>
  <si>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</si>
  <si>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</si>
  <si>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</si>
  <si>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</si>
  <si>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</si>
  <si>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</si>
  <si>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</si>
  <si>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</si>
  <si>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</si>
  <si>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</si>
  <si>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</si>
  <si>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</si>
  <si>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</si>
  <si>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</si>
  <si>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</si>
  <si>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</si>
  <si>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</si>
  <si>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</si>
  <si>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</si>
  <si>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</si>
  <si>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</si>
  <si>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</si>
  <si>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</si>
  <si>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</si>
  <si>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</si>
  <si>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</si>
  <si>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</si>
  <si>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</si>
  <si>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</si>
  <si>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</si>
  <si>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</si>
  <si>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</si>
  <si>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</si>
  <si>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</si>
  <si>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</si>
  <si>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</si>
  <si>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</si>
  <si>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</si>
  <si>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</si>
  <si>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</si>
  <si>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</si>
  <si>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</si>
  <si>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</si>
  <si>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</si>
  <si>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</si>
  <si>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North-west Kent east of the River Medway, including the Medway Towns and the Isle of Sheppey. Total population served is approximately 318,000.</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</si>
  <si>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</si>
  <si>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</si>
  <si>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</si>
  <si>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</si>
  <si>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</si>
  <si>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</si>
  <si>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</si>
  <si>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</si>
  <si>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critical period (DYCP)</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</si>
  <si>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</si>
  <si>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</si>
  <si>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</si>
  <si>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</si>
  <si>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</si>
  <si>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</si>
  <si>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</si>
  <si>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</si>
  <si>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</si>
  <si>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An approximately even mixture of licence constrained, asset constrained and hydrologically constrained sources across the WRZ.</t>
  </si>
  <si>
    <t>Drought plan option benefits</t>
  </si>
  <si>
    <t>Table 10 – Drought Plan links</t>
  </si>
  <si>
    <t>Ml/d</t>
  </si>
  <si>
    <t xml:space="preserve">Year of first zonal deficit (if any) 
</t>
  </si>
  <si>
    <t>Year</t>
  </si>
  <si>
    <t>2027-28</t>
  </si>
  <si>
    <t>Zone deficit summary</t>
  </si>
  <si>
    <t>High (&gt;10%) / Medium (5-10%) / Low (&lt;5%)</t>
  </si>
  <si>
    <t>A/A</t>
  </si>
  <si>
    <t>High (11%)</t>
  </si>
  <si>
    <t>Other planning considerations and constraints</t>
  </si>
  <si>
    <t>Risk of future abstraction licence changes arising from AMP6/7 North Kent National Environment Programme (NEP) Investigations under the Water Framework Directive.</t>
  </si>
  <si>
    <t>Treatment works details</t>
  </si>
  <si>
    <t>Faversham - 14.3Ml/d - GW4 - Constrained by Abstraction Licence, Gillingham - 3.5Ml/d - GW3 - Constrained by Asset/Network Capacity, Hartlip - 5.15Ml/d - GW4 - Constrained by Asset/Network Capacity, Faversham4 - 2Ml/d - GSD - Constrained by Asset/Network Capacity</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</si>
  <si>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</si>
  <si>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</si>
  <si>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</si>
  <si>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</si>
  <si>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</si>
  <si>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</si>
  <si>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</si>
  <si>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</si>
  <si>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</si>
  <si>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</si>
  <si>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</si>
  <si>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</si>
  <si>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</si>
  <si>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</si>
  <si>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</si>
  <si>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</si>
  <si>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</si>
  <si>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</si>
  <si>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</si>
  <si>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</si>
  <si>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</si>
  <si>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</si>
  <si>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</si>
  <si>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</si>
  <si>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</si>
  <si>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</si>
  <si>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</si>
  <si>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</si>
  <si>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</si>
  <si>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</si>
  <si>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</si>
  <si>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</si>
  <si>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</si>
  <si>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</si>
  <si>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</si>
  <si>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</si>
  <si>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</si>
  <si>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</si>
  <si>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</si>
  <si>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</si>
  <si>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</si>
  <si>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</si>
  <si>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</si>
  <si>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</si>
  <si>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</si>
  <si>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</si>
  <si>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</si>
  <si>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</si>
  <si>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</si>
  <si>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</si>
  <si>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</si>
  <si>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</si>
  <si>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</si>
  <si>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</si>
  <si>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</si>
  <si>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</si>
  <si>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</si>
  <si>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</si>
  <si>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</si>
  <si>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</si>
  <si>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</si>
  <si>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</si>
  <si>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</si>
  <si>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</si>
  <si>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</si>
  <si>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</si>
  <si>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</si>
  <si>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</si>
  <si>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</si>
  <si>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</si>
  <si>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</si>
  <si>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</si>
  <si>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</si>
  <si>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</si>
  <si>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</si>
  <si>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</si>
  <si>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</si>
  <si>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</si>
  <si>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</si>
  <si>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</si>
  <si>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</si>
  <si>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</si>
  <si>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</si>
  <si>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</si>
  <si>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</si>
  <si>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</si>
  <si>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</si>
  <si>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</si>
  <si>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</si>
  <si>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</si>
  <si>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</si>
  <si>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</si>
  <si>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</si>
  <si>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</si>
  <si>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</si>
  <si>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</si>
  <si>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</si>
  <si>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</si>
  <si>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</si>
  <si>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</si>
  <si>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</si>
  <si>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</si>
  <si>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</si>
  <si>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</si>
  <si>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</si>
  <si>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</si>
  <si>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</si>
  <si>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</si>
  <si>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</si>
  <si>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</si>
  <si>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</si>
  <si>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</si>
  <si>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</si>
  <si>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</si>
  <si>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</si>
  <si>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</si>
  <si>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</si>
  <si>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</si>
  <si>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</si>
  <si>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</si>
  <si>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</si>
  <si>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</si>
  <si>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</si>
  <si>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</si>
  <si>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</si>
  <si>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</si>
  <si>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</si>
  <si>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</si>
  <si>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</si>
  <si>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</si>
  <si>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</si>
  <si>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</si>
  <si>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</si>
  <si>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</si>
  <si>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</si>
  <si>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</si>
  <si>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</si>
  <si>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</si>
  <si>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</si>
  <si>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</si>
  <si>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</si>
  <si>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</si>
  <si>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</si>
  <si>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</si>
  <si>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</si>
  <si>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</si>
  <si>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</si>
  <si>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</si>
  <si>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</si>
  <si>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</si>
  <si>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</si>
  <si>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</si>
  <si>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</si>
  <si>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</si>
  <si>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</si>
  <si>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</si>
  <si>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</si>
  <si>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</si>
  <si>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</si>
  <si>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</si>
  <si>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</si>
  <si>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</si>
  <si>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</si>
  <si>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</si>
  <si>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</si>
  <si>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</si>
  <si>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</si>
  <si>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</si>
  <si>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</si>
  <si>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</si>
  <si>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</si>
  <si>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</si>
  <si>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</si>
  <si>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</si>
  <si>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</si>
  <si>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</si>
  <si>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</si>
  <si>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</si>
  <si>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</si>
  <si>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</si>
  <si>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</si>
  <si>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</si>
  <si>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</si>
  <si>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</si>
  <si>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</si>
  <si>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</si>
  <si>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</si>
  <si>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</si>
  <si>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</si>
  <si>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</si>
  <si>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</si>
  <si>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</si>
  <si>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</si>
  <si>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</si>
  <si>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</si>
  <si>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</si>
  <si>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</si>
  <si>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</si>
  <si>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</si>
  <si>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</si>
  <si>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</si>
  <si>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</si>
  <si>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</si>
  <si>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</si>
  <si>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</si>
  <si>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</si>
  <si>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</si>
  <si>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</si>
  <si>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</si>
  <si>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</si>
  <si>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</si>
  <si>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</si>
  <si>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</si>
  <si>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</si>
  <si>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</si>
  <si>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</si>
  <si>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</si>
  <si>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</si>
  <si>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</si>
  <si>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</si>
  <si>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</si>
  <si>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</si>
  <si>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</si>
  <si>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</si>
  <si>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</si>
  <si>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</si>
  <si>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</si>
  <si>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</si>
  <si>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</si>
  <si>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</si>
  <si>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</si>
  <si>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</si>
  <si>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</si>
  <si>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</si>
  <si>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</si>
  <si>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</si>
  <si>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</si>
  <si>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</si>
  <si>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</si>
  <si>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</si>
  <si>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</si>
  <si>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</si>
  <si>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</si>
  <si>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</si>
  <si>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</si>
  <si>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</si>
  <si>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</si>
  <si>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</si>
  <si>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</si>
  <si>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</si>
  <si>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</si>
  <si>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</si>
  <si>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</si>
  <si>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</si>
  <si>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</si>
  <si>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</si>
  <si>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</si>
  <si>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</si>
  <si>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</si>
  <si>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</si>
  <si>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</si>
  <si>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</si>
  <si>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</si>
  <si>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</si>
  <si>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</si>
  <si>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</si>
  <si>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</si>
  <si>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</si>
  <si>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</si>
  <si>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</si>
  <si>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</si>
  <si>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</si>
  <si>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</si>
  <si>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</si>
  <si>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</si>
  <si>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</si>
  <si>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</si>
  <si>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</si>
  <si>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</si>
  <si>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</si>
  <si>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</si>
  <si>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</si>
  <si>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</si>
  <si>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</si>
  <si>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</si>
  <si>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</si>
  <si>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</si>
  <si>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</si>
  <si>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</si>
  <si>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</si>
  <si>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</si>
  <si>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Option name</t>
  </si>
  <si>
    <t>Table 5: Feasible options
Column C</t>
  </si>
  <si>
    <t>Isle of Sheppey Desalination Plant 10Ml/d</t>
  </si>
  <si>
    <t>Isle of Sheppey Desalination Plant 20Ml/d</t>
  </si>
  <si>
    <t>Reverse existing transfer from Medway to Thanet</t>
  </si>
  <si>
    <t>TUBS and NEU Ban - KME WRZ</t>
  </si>
  <si>
    <t>Faversham sources Drought Permit/Order (2020-2024)</t>
  </si>
  <si>
    <t>Medway estuary WTW Indirect Potable Water Reuse (20Ml/d)</t>
  </si>
  <si>
    <t>Sittingbourne Industrial Water Reuse (7.5Mld)</t>
  </si>
  <si>
    <t>Medway - instream catchment management options</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</si>
  <si>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</si>
  <si>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</si>
  <si>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</si>
  <si>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</si>
  <si>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</si>
  <si>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</si>
  <si>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</si>
  <si>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</si>
  <si>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</si>
  <si>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</si>
  <si>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</si>
  <si>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</si>
  <si>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</si>
  <si>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</si>
  <si>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</si>
  <si>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</si>
  <si>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</si>
  <si>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DES_IoS10</t>
  </si>
  <si>
    <t>DES_IoS20</t>
  </si>
  <si>
    <t>IZT_Sel1</t>
  </si>
  <si>
    <t>DO_DI-KME</t>
  </si>
  <si>
    <t>DO_SI_Ket</t>
  </si>
  <si>
    <t>PWR_Mot20</t>
  </si>
  <si>
    <t>IWR_Sit8</t>
  </si>
  <si>
    <t>CM_MedE</t>
  </si>
  <si>
    <t>LM_AcLog_KME</t>
  </si>
  <si>
    <t>LM_RemSens_KME</t>
  </si>
  <si>
    <t>LM_AddMon_KME</t>
  </si>
  <si>
    <t>LM_CommSPP_KME</t>
  </si>
  <si>
    <t>LM_NetMngSys_KME</t>
  </si>
  <si>
    <t>LM_PresOpt_KME</t>
  </si>
  <si>
    <t>LM_MR_KME</t>
  </si>
  <si>
    <t>LM_Add_KME</t>
  </si>
  <si>
    <t>WEF_Tgt100-KME</t>
  </si>
  <si>
    <t>MET_MAMR1-KME</t>
  </si>
  <si>
    <t>MET_MAMR2-KME</t>
  </si>
  <si>
    <t>LM_SPL-T100-KME</t>
  </si>
  <si>
    <t>LM_SPL1-KME</t>
  </si>
  <si>
    <t>LM_SPL2-KME</t>
  </si>
  <si>
    <t xml:space="preserve">Type of option </t>
  </si>
  <si>
    <t>Table 5: Feasible options
Column E</t>
  </si>
  <si>
    <t>Desalination</t>
  </si>
  <si>
    <t>Enabling transfers (inter-zonal)</t>
  </si>
  <si>
    <t>Demand Interventions</t>
  </si>
  <si>
    <t>Supply Interventions</t>
  </si>
  <si>
    <t>Indirect Potable Water reuse</t>
  </si>
  <si>
    <t>Industrial Water Resue</t>
  </si>
  <si>
    <t>Catchment management</t>
  </si>
  <si>
    <t>Leakage Management</t>
  </si>
  <si>
    <t>Water Efficiency</t>
  </si>
  <si>
    <t>Metering/tariffs</t>
  </si>
  <si>
    <t>Preferred option</t>
  </si>
  <si>
    <t>Table 5: Feasible options
Column F</t>
  </si>
  <si>
    <t>Y/N</t>
  </si>
  <si>
    <t>N</t>
  </si>
  <si>
    <t>Y</t>
  </si>
  <si>
    <t xml:space="preserve">Planned scheme start date </t>
  </si>
  <si>
    <t>Table 5: Feasible options
Column G</t>
  </si>
  <si>
    <t>2026/27</t>
  </si>
  <si>
    <t>2027/28</t>
  </si>
  <si>
    <t>2023/24</t>
  </si>
  <si>
    <t>2016/17</t>
  </si>
  <si>
    <t>2020/21</t>
  </si>
  <si>
    <t>2024/25</t>
  </si>
  <si>
    <t>2021/22</t>
  </si>
  <si>
    <t>2022/23</t>
  </si>
  <si>
    <t>2030/31</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</si>
  <si>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</si>
  <si>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</si>
  <si>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</si>
  <si>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</si>
  <si>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</si>
  <si>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</si>
  <si>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</si>
  <si>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</si>
  <si>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</si>
  <si>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</si>
  <si>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</si>
  <si>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</si>
  <si>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</si>
  <si>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</si>
  <si>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</si>
  <si>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</si>
  <si>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</si>
  <si>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</si>
  <si>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</si>
  <si>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</si>
  <si>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</si>
  <si>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</si>
  <si>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</si>
  <si>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00</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</si>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</sst>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37">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9" fontId="7" fillId="4" borderId="9" xfId="2"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17" fillId="4" borderId="6" xfId="4" applyFill="1" applyBorder="1" applyAlignment="1">
      <alignment horizontal="left" vertical="center" wrapText="1"/>
    </xf>
    <xf numFmtId="14" fontId="7" fillId="4" borderId="9" xfId="1" applyNumberFormat="1" applyFont="1" applyFill="1" applyBorder="1" applyAlignment="1">
      <alignment vertical="center"/>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123007</xdr:colOff>
      <xdr:row>7</xdr:row>
      <xdr:rowOff>53944</xdr:rowOff>
    </xdr:from>
    <xdr:to>
      <xdr:col>4</xdr:col>
      <xdr:colOff>3515812</xdr:colOff>
      <xdr:row>14</xdr:row>
      <xdr:rowOff>598502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77150" y="1836480"/>
          <a:ext cx="3392805" cy="23774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C15" sqref="C15"/>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2:5" ht="20.399999999999999" x14ac:dyDescent="0.25">
      <c r="B1" s="1" t="s">
        <v>0</v>
      </c>
      <c r="C1" s="2" t="str">
        <f>C5</f>
        <v>Southern Water</v>
      </c>
    </row>
    <row r="2" spans="2:5" ht="12" customHeight="1" thickBot="1" x14ac:dyDescent="0.3"/>
    <row r="3" spans="2:5" ht="66.599999999999994" thickBot="1" x14ac:dyDescent="0.3">
      <c r="B3" s="3" t="s">
        <v>1</v>
      </c>
      <c r="C3" s="81" t="s">
        <v>2</v>
      </c>
      <c r="E3" s="4"/>
    </row>
    <row r="4" spans="2:5" ht="12" customHeight="1" thickBot="1" x14ac:dyDescent="0.3">
      <c r="B4" s="5"/>
      <c r="C4" s="6"/>
    </row>
    <row r="5" spans="2:5" ht="16.2" x14ac:dyDescent="0.25">
      <c r="B5" s="7" t="s">
        <v>3</v>
      </c>
      <c r="C5" s="41" t="s">
        <v>4</v>
      </c>
      <c r="E5" s="8" t="s">
        <v>5</v>
      </c>
    </row>
    <row r="6" spans="2:5" ht="16.8" thickBot="1" x14ac:dyDescent="0.3">
      <c r="B6" s="9" t="s">
        <v>6</v>
      </c>
      <c r="C6" s="42" t="s">
        <v>7</v>
      </c>
    </row>
    <row r="7" spans="2:5" ht="12" customHeight="1" thickBot="1" x14ac:dyDescent="0.3">
      <c r="B7" s="10"/>
      <c r="C7" s="38"/>
    </row>
    <row r="8" spans="2:5" ht="16.2" x14ac:dyDescent="0.25">
      <c r="B8" s="7" t="s">
        <v>8</v>
      </c>
      <c r="C8" s="41" t="s">
        <v>9</v>
      </c>
    </row>
    <row r="9" spans="2:5" ht="16.2" x14ac:dyDescent="0.25">
      <c r="B9" s="11" t="s">
        <v>10</v>
      </c>
      <c r="C9" s="103">
        <v>43187</v>
      </c>
    </row>
    <row r="10" spans="2:5" ht="16.2" x14ac:dyDescent="0.25">
      <c r="B10" s="9" t="s">
        <v>11</v>
      </c>
      <c r="C10" s="94">
        <v>44889</v>
      </c>
    </row>
    <row r="11" spans="2:5" ht="12" customHeight="1" thickBot="1" x14ac:dyDescent="0.3">
      <c r="B11" s="10"/>
      <c r="C11" s="38"/>
    </row>
    <row r="12" spans="2:5" ht="39.6" x14ac:dyDescent="0.25">
      <c r="B12" s="7" t="s">
        <v>12</v>
      </c>
      <c r="C12" s="41" t="s">
        <v>13</v>
      </c>
    </row>
    <row r="13" spans="2:5" ht="37.200000000000003" customHeight="1" thickBot="1" x14ac:dyDescent="0.3">
      <c r="B13" s="9" t="s">
        <v>14</v>
      </c>
      <c r="C13" s="96" t="s">
        <v>15</v>
      </c>
    </row>
    <row r="14" spans="2:5" ht="12" customHeight="1" thickBot="1" x14ac:dyDescent="0.4">
      <c r="B14" s="12"/>
      <c r="C14" s="39"/>
    </row>
    <row r="15" spans="2:5" ht="59.4" customHeight="1" x14ac:dyDescent="0.25">
      <c r="B15" s="13" t="s">
        <v>16</v>
      </c>
      <c r="C15" s="40" t="s">
        <v>17</v>
      </c>
      <c r="E15" s="4"/>
    </row>
    <row r="16" spans="2:5" ht="12" customHeight="1" x14ac:dyDescent="0.25">
      <c r="B16" s="5"/>
      <c r="C16" s="6"/>
    </row>
    <row r="17" spans="2:6" ht="16.8" thickBot="1" x14ac:dyDescent="0.3">
      <c r="B17" s="8" t="s">
        <v>18</v>
      </c>
    </row>
    <row r="18" spans="2:6" ht="14.4" thickBot="1" x14ac:dyDescent="0.3">
      <c r="E18" s="15" t="s">
        <v>19</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zoomScale="85" zoomScaleNormal="85" workbookViewId="0">
      <selection activeCell="C11" sqref="C11"/>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27" width="10.69921875" customWidth="1"/>
    <col min="28" max="56" width="8.69921875" customWidth="1"/>
    <col min="57" max="16384" width="8.69921875" hidden="1"/>
  </cols>
  <sheetData>
    <row r="1" spans="2:44" ht="20.399999999999999" x14ac:dyDescent="0.25">
      <c r="B1" s="107" t="s">
        <v>366</v>
      </c>
      <c r="C1" s="107"/>
      <c r="D1" s="107"/>
      <c r="E1" s="107"/>
      <c r="F1" s="107"/>
    </row>
    <row r="2" spans="2:44" ht="14.4" thickBot="1" x14ac:dyDescent="0.3"/>
    <row r="3" spans="2:44" ht="16.8" thickBot="1" x14ac:dyDescent="0.3">
      <c r="B3" s="119" t="s">
        <v>3</v>
      </c>
      <c r="C3" s="120"/>
      <c r="D3" s="129" t="str">
        <f>'Cover sheet'!C5</f>
        <v>Southern Water</v>
      </c>
      <c r="E3" s="130"/>
      <c r="F3" s="131"/>
    </row>
    <row r="4" spans="2:44" ht="16.8" thickBot="1" x14ac:dyDescent="0.3">
      <c r="B4" s="119" t="s">
        <v>6</v>
      </c>
      <c r="C4" s="120"/>
      <c r="D4" s="129" t="str">
        <f>'Cover sheet'!C6</f>
        <v>Kent Medway East</v>
      </c>
      <c r="E4" s="130"/>
      <c r="F4" s="131"/>
    </row>
    <row r="5" spans="2:44" ht="15.6" thickBot="1" x14ac:dyDescent="0.35">
      <c r="C5" s="37"/>
      <c r="D5" s="23"/>
      <c r="H5" s="98">
        <v>1</v>
      </c>
      <c r="I5" s="98">
        <v>2</v>
      </c>
      <c r="J5" s="98">
        <v>3</v>
      </c>
      <c r="K5" s="98">
        <v>4</v>
      </c>
      <c r="L5" s="98">
        <v>5</v>
      </c>
      <c r="M5" s="98">
        <v>6</v>
      </c>
      <c r="N5" s="98">
        <v>7</v>
      </c>
      <c r="O5" s="98">
        <v>8</v>
      </c>
      <c r="P5" s="98">
        <v>9</v>
      </c>
      <c r="Q5" s="98">
        <v>10</v>
      </c>
      <c r="R5" s="98">
        <v>11</v>
      </c>
      <c r="S5" s="98">
        <v>12</v>
      </c>
      <c r="T5" s="98">
        <v>13</v>
      </c>
      <c r="U5" s="98">
        <v>14</v>
      </c>
      <c r="V5" s="98">
        <v>15</v>
      </c>
      <c r="W5" s="98">
        <v>16</v>
      </c>
      <c r="X5" s="98">
        <v>17</v>
      </c>
      <c r="Y5" s="98">
        <v>18</v>
      </c>
      <c r="Z5" s="98">
        <v>19</v>
      </c>
      <c r="AA5" s="98">
        <v>20</v>
      </c>
      <c r="AB5" s="98">
        <v>21</v>
      </c>
      <c r="AC5" s="98">
        <v>22</v>
      </c>
      <c r="AD5" s="98">
        <v>23</v>
      </c>
      <c r="AE5" s="98">
        <v>24</v>
      </c>
      <c r="AF5" s="98">
        <v>25</v>
      </c>
      <c r="AG5" s="98">
        <v>26</v>
      </c>
      <c r="AH5" s="98">
        <v>27</v>
      </c>
      <c r="AI5" s="98">
        <v>28</v>
      </c>
      <c r="AJ5" s="98">
        <v>29</v>
      </c>
      <c r="AK5" s="98">
        <v>30</v>
      </c>
      <c r="AL5" s="98">
        <v>31</v>
      </c>
      <c r="AM5" s="98">
        <v>32</v>
      </c>
      <c r="AN5" s="98">
        <v>33</v>
      </c>
      <c r="AO5" s="98">
        <v>34</v>
      </c>
      <c r="AP5" s="98">
        <v>35</v>
      </c>
      <c r="AQ5" s="98">
        <v>36</v>
      </c>
      <c r="AR5" s="98">
        <v>37</v>
      </c>
    </row>
    <row r="6" spans="2:44" ht="14.4" thickBot="1" x14ac:dyDescent="0.3">
      <c r="B6" s="61" t="s">
        <v>70</v>
      </c>
      <c r="C6" s="60" t="s">
        <v>152</v>
      </c>
      <c r="D6" s="18" t="s">
        <v>72</v>
      </c>
      <c r="E6" s="18" t="s">
        <v>73</v>
      </c>
      <c r="F6" s="75" t="s">
        <v>74</v>
      </c>
      <c r="H6" s="18" t="s">
        <v>367</v>
      </c>
      <c r="I6" s="18" t="s">
        <v>368</v>
      </c>
      <c r="J6" s="18" t="s">
        <v>369</v>
      </c>
      <c r="K6" s="18" t="s">
        <v>370</v>
      </c>
      <c r="L6" s="18" t="s">
        <v>371</v>
      </c>
      <c r="M6" s="18" t="s">
        <v>372</v>
      </c>
      <c r="N6" s="18" t="s">
        <v>373</v>
      </c>
      <c r="O6" s="18" t="s">
        <v>374</v>
      </c>
      <c r="P6" s="18" t="s">
        <v>375</v>
      </c>
      <c r="Q6" s="18" t="s">
        <v>376</v>
      </c>
      <c r="R6" s="18" t="s">
        <v>377</v>
      </c>
      <c r="S6" s="18" t="s">
        <v>378</v>
      </c>
      <c r="T6" s="18" t="s">
        <v>379</v>
      </c>
      <c r="U6" s="18" t="s">
        <v>380</v>
      </c>
      <c r="V6" s="18" t="s">
        <v>381</v>
      </c>
      <c r="W6" s="18" t="s">
        <v>382</v>
      </c>
      <c r="X6" s="18" t="s">
        <v>383</v>
      </c>
      <c r="Y6" s="18" t="s">
        <v>384</v>
      </c>
      <c r="Z6" s="18" t="s">
        <v>385</v>
      </c>
      <c r="AA6" s="18" t="s">
        <v>386</v>
      </c>
      <c r="AB6" s="18" t="s">
        <v>387</v>
      </c>
      <c r="AC6" s="18" t="s">
        <v>388</v>
      </c>
      <c r="AD6" s="18" t="s">
        <v>389</v>
      </c>
      <c r="AE6" s="18" t="s">
        <v>390</v>
      </c>
      <c r="AF6" s="18" t="s">
        <v>391</v>
      </c>
      <c r="AG6" s="18" t="s">
        <v>392</v>
      </c>
      <c r="AH6" s="18" t="s">
        <v>393</v>
      </c>
      <c r="AI6" s="18" t="s">
        <v>394</v>
      </c>
      <c r="AJ6" s="18" t="s">
        <v>395</v>
      </c>
      <c r="AK6" s="18" t="s">
        <v>396</v>
      </c>
      <c r="AL6" s="18" t="s">
        <v>397</v>
      </c>
      <c r="AM6" s="18" t="s">
        <v>398</v>
      </c>
      <c r="AN6" s="18" t="s">
        <v>399</v>
      </c>
      <c r="AO6" s="18" t="s">
        <v>400</v>
      </c>
      <c r="AP6" s="18" t="s">
        <v>401</v>
      </c>
      <c r="AQ6" s="18" t="s">
        <v>402</v>
      </c>
      <c r="AR6" s="99" t="s">
        <v>403</v>
      </c>
    </row>
    <row r="7" spans="2:44" ht="68.400000000000006" x14ac:dyDescent="0.25">
      <c r="B7" s="56">
        <v>1</v>
      </c>
      <c r="C7" s="28" t="s">
        <v>404</v>
      </c>
      <c r="D7" s="34" t="s">
        <v>405</v>
      </c>
      <c r="E7" s="34" t="s">
        <v>97</v>
      </c>
      <c r="F7" s="34" t="s">
        <v>77</v>
      </c>
      <c r="H7" s="100" t="s">
        <v>406</v>
      </c>
      <c r="I7" s="100" t="s">
        <v>407</v>
      </c>
      <c r="J7" s="100" t="s">
        <v>408</v>
      </c>
      <c r="K7" s="100" t="s">
        <v>409</v>
      </c>
      <c r="L7" s="100" t="s">
        <v>410</v>
      </c>
      <c r="M7" s="100" t="s">
        <v>411</v>
      </c>
      <c r="N7" s="100" t="s">
        <v>412</v>
      </c>
      <c r="O7" s="100" t="s">
        <v>413</v>
      </c>
      <c r="P7" s="100" t="s">
        <v>414</v>
      </c>
      <c r="Q7" s="100" t="s">
        <v>415</v>
      </c>
      <c r="R7" s="100" t="s">
        <v>416</v>
      </c>
      <c r="S7" s="100" t="s">
        <v>417</v>
      </c>
      <c r="T7" s="100" t="s">
        <v>418</v>
      </c>
      <c r="U7" s="100" t="s">
        <v>419</v>
      </c>
      <c r="V7" s="100" t="s">
        <v>420</v>
      </c>
      <c r="W7" s="100" t="s">
        <v>421</v>
      </c>
      <c r="X7" s="100" t="s">
        <v>422</v>
      </c>
      <c r="Y7" s="100" t="s">
        <v>423</v>
      </c>
      <c r="Z7" s="100" t="s">
        <v>424</v>
      </c>
      <c r="AA7" s="100" t="s">
        <v>425</v>
      </c>
      <c r="AB7" s="100" t="s">
        <v>426</v>
      </c>
      <c r="AC7" s="100" t="s">
        <v>427</v>
      </c>
      <c r="AD7" s="100" t="s">
        <v>428</v>
      </c>
      <c r="AE7" s="100" t="s">
        <v>428</v>
      </c>
      <c r="AF7" s="100" t="s">
        <v>428</v>
      </c>
      <c r="AG7" s="100" t="s">
        <v>428</v>
      </c>
      <c r="AH7" s="100" t="s">
        <v>428</v>
      </c>
      <c r="AI7" s="100" t="s">
        <v>428</v>
      </c>
      <c r="AJ7" s="100" t="s">
        <v>428</v>
      </c>
      <c r="AK7" s="100" t="s">
        <v>428</v>
      </c>
      <c r="AL7" s="100" t="s">
        <v>428</v>
      </c>
      <c r="AM7" s="100" t="s">
        <v>428</v>
      </c>
      <c r="AN7" s="100" t="s">
        <v>428</v>
      </c>
      <c r="AO7" s="100" t="s">
        <v>428</v>
      </c>
      <c r="AP7" s="100" t="s">
        <v>428</v>
      </c>
      <c r="AQ7" s="100" t="s">
        <v>428</v>
      </c>
      <c r="AR7" s="100" t="s">
        <v>428</v>
      </c>
    </row>
    <row r="8" spans="2:44" ht="39.6" x14ac:dyDescent="0.25">
      <c r="B8" s="56">
        <v>2</v>
      </c>
      <c r="C8" s="91" t="s">
        <v>429</v>
      </c>
      <c r="D8" s="34" t="s">
        <v>430</v>
      </c>
      <c r="E8" s="34" t="s">
        <v>97</v>
      </c>
      <c r="F8" s="34" t="s">
        <v>77</v>
      </c>
      <c r="H8" s="100" t="s">
        <v>431</v>
      </c>
      <c r="I8" s="100" t="s">
        <v>432</v>
      </c>
      <c r="J8" s="100" t="s">
        <v>433</v>
      </c>
      <c r="K8" s="100" t="s">
        <v>434</v>
      </c>
      <c r="L8" s="100" t="s">
        <v>435</v>
      </c>
      <c r="M8" s="100" t="s">
        <v>436</v>
      </c>
      <c r="N8" s="100" t="s">
        <v>437</v>
      </c>
      <c r="O8" s="100" t="s">
        <v>438</v>
      </c>
      <c r="P8" s="100" t="s">
        <v>439</v>
      </c>
      <c r="Q8" s="100" t="s">
        <v>440</v>
      </c>
      <c r="R8" s="100" t="s">
        <v>441</v>
      </c>
      <c r="S8" s="100" t="s">
        <v>442</v>
      </c>
      <c r="T8" s="100" t="s">
        <v>443</v>
      </c>
      <c r="U8" s="100" t="s">
        <v>444</v>
      </c>
      <c r="V8" s="100" t="s">
        <v>445</v>
      </c>
      <c r="W8" s="100" t="s">
        <v>446</v>
      </c>
      <c r="X8" s="100" t="s">
        <v>447</v>
      </c>
      <c r="Y8" s="100" t="s">
        <v>448</v>
      </c>
      <c r="Z8" s="100" t="s">
        <v>449</v>
      </c>
      <c r="AA8" s="100" t="s">
        <v>450</v>
      </c>
      <c r="AB8" s="100" t="s">
        <v>451</v>
      </c>
      <c r="AC8" s="100" t="s">
        <v>452</v>
      </c>
      <c r="AD8" s="100" t="s">
        <v>428</v>
      </c>
      <c r="AE8" s="100" t="s">
        <v>428</v>
      </c>
      <c r="AF8" s="100" t="s">
        <v>428</v>
      </c>
      <c r="AG8" s="100" t="s">
        <v>428</v>
      </c>
      <c r="AH8" s="100" t="s">
        <v>428</v>
      </c>
      <c r="AI8" s="100" t="s">
        <v>428</v>
      </c>
      <c r="AJ8" s="100" t="s">
        <v>428</v>
      </c>
      <c r="AK8" s="100" t="s">
        <v>428</v>
      </c>
      <c r="AL8" s="100" t="s">
        <v>428</v>
      </c>
      <c r="AM8" s="100" t="s">
        <v>428</v>
      </c>
      <c r="AN8" s="100" t="s">
        <v>428</v>
      </c>
      <c r="AO8" s="100" t="s">
        <v>428</v>
      </c>
      <c r="AP8" s="100" t="s">
        <v>428</v>
      </c>
      <c r="AQ8" s="100" t="s">
        <v>428</v>
      </c>
      <c r="AR8" s="100" t="s">
        <v>428</v>
      </c>
    </row>
    <row r="9" spans="2:44" ht="39.6" x14ac:dyDescent="0.25">
      <c r="B9" s="56">
        <v>3</v>
      </c>
      <c r="C9" s="91" t="s">
        <v>453</v>
      </c>
      <c r="D9" s="34" t="s">
        <v>454</v>
      </c>
      <c r="E9" s="34" t="s">
        <v>97</v>
      </c>
      <c r="F9" s="34" t="s">
        <v>77</v>
      </c>
      <c r="H9" s="100" t="s">
        <v>455</v>
      </c>
      <c r="I9" s="100" t="s">
        <v>455</v>
      </c>
      <c r="J9" s="100" t="s">
        <v>456</v>
      </c>
      <c r="K9" s="100" t="s">
        <v>457</v>
      </c>
      <c r="L9" s="100" t="s">
        <v>458</v>
      </c>
      <c r="M9" s="100" t="s">
        <v>459</v>
      </c>
      <c r="N9" s="100" t="s">
        <v>460</v>
      </c>
      <c r="O9" s="100" t="s">
        <v>461</v>
      </c>
      <c r="P9" s="100" t="s">
        <v>462</v>
      </c>
      <c r="Q9" s="100" t="s">
        <v>462</v>
      </c>
      <c r="R9" s="100" t="s">
        <v>462</v>
      </c>
      <c r="S9" s="100" t="s">
        <v>462</v>
      </c>
      <c r="T9" s="100" t="s">
        <v>462</v>
      </c>
      <c r="U9" s="100" t="s">
        <v>462</v>
      </c>
      <c r="V9" s="100" t="s">
        <v>462</v>
      </c>
      <c r="W9" s="100" t="s">
        <v>462</v>
      </c>
      <c r="X9" s="100" t="s">
        <v>463</v>
      </c>
      <c r="Y9" s="100" t="s">
        <v>464</v>
      </c>
      <c r="Z9" s="100" t="s">
        <v>464</v>
      </c>
      <c r="AA9" s="100" t="s">
        <v>462</v>
      </c>
      <c r="AB9" s="100" t="s">
        <v>462</v>
      </c>
      <c r="AC9" s="100" t="s">
        <v>462</v>
      </c>
      <c r="AD9" s="100" t="s">
        <v>428</v>
      </c>
      <c r="AE9" s="100" t="s">
        <v>428</v>
      </c>
      <c r="AF9" s="100" t="s">
        <v>428</v>
      </c>
      <c r="AG9" s="100" t="s">
        <v>428</v>
      </c>
      <c r="AH9" s="100" t="s">
        <v>428</v>
      </c>
      <c r="AI9" s="100" t="s">
        <v>428</v>
      </c>
      <c r="AJ9" s="100" t="s">
        <v>428</v>
      </c>
      <c r="AK9" s="100" t="s">
        <v>428</v>
      </c>
      <c r="AL9" s="100" t="s">
        <v>428</v>
      </c>
      <c r="AM9" s="100" t="s">
        <v>428</v>
      </c>
      <c r="AN9" s="100" t="s">
        <v>428</v>
      </c>
      <c r="AO9" s="100" t="s">
        <v>428</v>
      </c>
      <c r="AP9" s="100" t="s">
        <v>428</v>
      </c>
      <c r="AQ9" s="100" t="s">
        <v>428</v>
      </c>
      <c r="AR9" s="100" t="s">
        <v>428</v>
      </c>
    </row>
    <row r="10" spans="2:44" ht="39.6" x14ac:dyDescent="0.25">
      <c r="B10" s="56">
        <v>4</v>
      </c>
      <c r="C10" s="91" t="s">
        <v>465</v>
      </c>
      <c r="D10" s="34" t="s">
        <v>466</v>
      </c>
      <c r="E10" s="34" t="s">
        <v>467</v>
      </c>
      <c r="F10" s="34" t="s">
        <v>77</v>
      </c>
      <c r="H10" s="100" t="s">
        <v>468</v>
      </c>
      <c r="I10" s="100" t="s">
        <v>468</v>
      </c>
      <c r="J10" s="100" t="s">
        <v>468</v>
      </c>
      <c r="K10" s="100" t="s">
        <v>469</v>
      </c>
      <c r="L10" s="100" t="s">
        <v>469</v>
      </c>
      <c r="M10" s="100" t="s">
        <v>468</v>
      </c>
      <c r="N10" s="100" t="s">
        <v>468</v>
      </c>
      <c r="O10" s="100" t="s">
        <v>469</v>
      </c>
      <c r="P10" s="100" t="s">
        <v>469</v>
      </c>
      <c r="Q10" s="100" t="s">
        <v>469</v>
      </c>
      <c r="R10" s="100" t="s">
        <v>469</v>
      </c>
      <c r="S10" s="100" t="s">
        <v>469</v>
      </c>
      <c r="T10" s="100" t="s">
        <v>469</v>
      </c>
      <c r="U10" s="100" t="s">
        <v>469</v>
      </c>
      <c r="V10" s="100" t="s">
        <v>469</v>
      </c>
      <c r="W10" s="100" t="s">
        <v>469</v>
      </c>
      <c r="X10" s="100" t="s">
        <v>469</v>
      </c>
      <c r="Y10" s="100" t="s">
        <v>468</v>
      </c>
      <c r="Z10" s="100" t="s">
        <v>468</v>
      </c>
      <c r="AA10" s="100" t="s">
        <v>469</v>
      </c>
      <c r="AB10" s="100" t="s">
        <v>468</v>
      </c>
      <c r="AC10" s="100" t="s">
        <v>468</v>
      </c>
      <c r="AD10" s="100" t="s">
        <v>428</v>
      </c>
      <c r="AE10" s="100" t="s">
        <v>428</v>
      </c>
      <c r="AF10" s="100" t="s">
        <v>428</v>
      </c>
      <c r="AG10" s="100" t="s">
        <v>428</v>
      </c>
      <c r="AH10" s="100" t="s">
        <v>428</v>
      </c>
      <c r="AI10" s="100" t="s">
        <v>428</v>
      </c>
      <c r="AJ10" s="100" t="s">
        <v>428</v>
      </c>
      <c r="AK10" s="100" t="s">
        <v>428</v>
      </c>
      <c r="AL10" s="100" t="s">
        <v>428</v>
      </c>
      <c r="AM10" s="100" t="s">
        <v>428</v>
      </c>
      <c r="AN10" s="100" t="s">
        <v>428</v>
      </c>
      <c r="AO10" s="100" t="s">
        <v>428</v>
      </c>
      <c r="AP10" s="100" t="s">
        <v>428</v>
      </c>
      <c r="AQ10" s="100" t="s">
        <v>428</v>
      </c>
      <c r="AR10" s="100" t="s">
        <v>428</v>
      </c>
    </row>
    <row r="11" spans="2:44" ht="39.6" x14ac:dyDescent="0.25">
      <c r="B11" s="56">
        <v>5</v>
      </c>
      <c r="C11" s="91" t="s">
        <v>470</v>
      </c>
      <c r="D11" s="34" t="s">
        <v>471</v>
      </c>
      <c r="E11" s="34" t="s">
        <v>103</v>
      </c>
      <c r="F11" s="34" t="s">
        <v>77</v>
      </c>
      <c r="H11" s="100" t="s">
        <v>472</v>
      </c>
      <c r="I11" s="100" t="s">
        <v>473</v>
      </c>
      <c r="J11" s="100" t="s">
        <v>474</v>
      </c>
      <c r="K11" s="100" t="s">
        <v>475</v>
      </c>
      <c r="L11" s="100" t="s">
        <v>476</v>
      </c>
      <c r="M11" s="100" t="s">
        <v>472</v>
      </c>
      <c r="N11" s="100" t="s">
        <v>477</v>
      </c>
      <c r="O11" s="100" t="s">
        <v>473</v>
      </c>
      <c r="P11" s="100" t="s">
        <v>476</v>
      </c>
      <c r="Q11" s="100" t="s">
        <v>478</v>
      </c>
      <c r="R11" s="100" t="s">
        <v>479</v>
      </c>
      <c r="S11" s="100" t="s">
        <v>474</v>
      </c>
      <c r="T11" s="100" t="s">
        <v>477</v>
      </c>
      <c r="U11" s="100" t="s">
        <v>480</v>
      </c>
      <c r="V11" s="100" t="s">
        <v>474</v>
      </c>
      <c r="W11" s="100" t="s">
        <v>480</v>
      </c>
      <c r="X11" s="100" t="s">
        <v>476</v>
      </c>
      <c r="Y11" s="100" t="s">
        <v>476</v>
      </c>
      <c r="Z11" s="100" t="s">
        <v>476</v>
      </c>
      <c r="AA11" s="100" t="s">
        <v>476</v>
      </c>
      <c r="AB11" s="100" t="s">
        <v>476</v>
      </c>
      <c r="AC11" s="100" t="s">
        <v>476</v>
      </c>
      <c r="AD11" s="100" t="s">
        <v>428</v>
      </c>
      <c r="AE11" s="100" t="s">
        <v>428</v>
      </c>
      <c r="AF11" s="100" t="s">
        <v>428</v>
      </c>
      <c r="AG11" s="100" t="s">
        <v>428</v>
      </c>
      <c r="AH11" s="100" t="s">
        <v>428</v>
      </c>
      <c r="AI11" s="100" t="s">
        <v>428</v>
      </c>
      <c r="AJ11" s="100" t="s">
        <v>428</v>
      </c>
      <c r="AK11" s="100" t="s">
        <v>428</v>
      </c>
      <c r="AL11" s="100" t="s">
        <v>428</v>
      </c>
      <c r="AM11" s="100" t="s">
        <v>428</v>
      </c>
      <c r="AN11" s="100" t="s">
        <v>428</v>
      </c>
      <c r="AO11" s="100" t="s">
        <v>428</v>
      </c>
      <c r="AP11" s="100" t="s">
        <v>428</v>
      </c>
      <c r="AQ11" s="100" t="s">
        <v>428</v>
      </c>
      <c r="AR11" s="100" t="s">
        <v>428</v>
      </c>
    </row>
    <row r="12" spans="2:44" ht="38.700000000000003" customHeight="1" x14ac:dyDescent="0.25">
      <c r="B12" s="56">
        <v>6</v>
      </c>
      <c r="C12" s="91" t="s">
        <v>481</v>
      </c>
      <c r="D12" s="34" t="s">
        <v>77</v>
      </c>
      <c r="E12" s="34" t="s">
        <v>97</v>
      </c>
      <c r="F12" s="34" t="s">
        <v>77</v>
      </c>
      <c r="H12" s="100" t="s">
        <v>482</v>
      </c>
      <c r="I12" s="100" t="s">
        <v>482</v>
      </c>
      <c r="J12" s="100" t="s">
        <v>482</v>
      </c>
      <c r="K12" s="100" t="s">
        <v>482</v>
      </c>
      <c r="L12" s="100" t="s">
        <v>482</v>
      </c>
      <c r="M12" s="100" t="s">
        <v>482</v>
      </c>
      <c r="N12" s="100" t="s">
        <v>482</v>
      </c>
      <c r="O12" s="100" t="s">
        <v>482</v>
      </c>
      <c r="P12" s="100" t="s">
        <v>482</v>
      </c>
      <c r="Q12" s="100" t="s">
        <v>482</v>
      </c>
      <c r="R12" s="100" t="s">
        <v>482</v>
      </c>
      <c r="S12" s="100" t="s">
        <v>482</v>
      </c>
      <c r="T12" s="100" t="s">
        <v>482</v>
      </c>
      <c r="U12" s="100" t="s">
        <v>482</v>
      </c>
      <c r="V12" s="100" t="s">
        <v>482</v>
      </c>
      <c r="W12" s="100" t="s">
        <v>482</v>
      </c>
      <c r="X12" s="100" t="s">
        <v>482</v>
      </c>
      <c r="Y12" s="100" t="s">
        <v>482</v>
      </c>
      <c r="Z12" s="100" t="s">
        <v>482</v>
      </c>
      <c r="AA12" s="100" t="s">
        <v>482</v>
      </c>
      <c r="AB12" s="100" t="s">
        <v>482</v>
      </c>
      <c r="AC12" s="100" t="s">
        <v>482</v>
      </c>
      <c r="AD12" s="100" t="s">
        <v>428</v>
      </c>
      <c r="AE12" s="100" t="s">
        <v>428</v>
      </c>
      <c r="AF12" s="100" t="s">
        <v>428</v>
      </c>
      <c r="AG12" s="100" t="s">
        <v>428</v>
      </c>
      <c r="AH12" s="100" t="s">
        <v>428</v>
      </c>
      <c r="AI12" s="100" t="s">
        <v>428</v>
      </c>
      <c r="AJ12" s="100" t="s">
        <v>428</v>
      </c>
      <c r="AK12" s="100" t="s">
        <v>428</v>
      </c>
      <c r="AL12" s="100" t="s">
        <v>428</v>
      </c>
      <c r="AM12" s="100" t="s">
        <v>428</v>
      </c>
      <c r="AN12" s="100" t="s">
        <v>428</v>
      </c>
      <c r="AO12" s="100" t="s">
        <v>428</v>
      </c>
      <c r="AP12" s="100" t="s">
        <v>428</v>
      </c>
      <c r="AQ12" s="100" t="s">
        <v>428</v>
      </c>
      <c r="AR12" s="100" t="s">
        <v>428</v>
      </c>
    </row>
    <row r="13" spans="2:44" ht="39.6" x14ac:dyDescent="0.25">
      <c r="B13" s="56">
        <v>7</v>
      </c>
      <c r="C13" s="91" t="s">
        <v>483</v>
      </c>
      <c r="D13" s="34" t="s">
        <v>484</v>
      </c>
      <c r="E13" s="34" t="s">
        <v>101</v>
      </c>
      <c r="F13" s="34">
        <v>1</v>
      </c>
      <c r="H13" s="101">
        <v>10</v>
      </c>
      <c r="I13" s="101">
        <v>20</v>
      </c>
      <c r="J13" s="101">
        <v>15.75</v>
      </c>
      <c r="K13" s="101">
        <v>0.50778398913316369</v>
      </c>
      <c r="L13" s="101">
        <v>0</v>
      </c>
      <c r="M13" s="101">
        <v>0</v>
      </c>
      <c r="N13" s="101">
        <v>7.5</v>
      </c>
      <c r="O13" s="101">
        <v>1.0200000000000002</v>
      </c>
      <c r="P13" s="101">
        <v>1.103171949</v>
      </c>
      <c r="Q13" s="101">
        <v>0.16547579200000001</v>
      </c>
      <c r="R13" s="101">
        <v>8.8253756000000003E-2</v>
      </c>
      <c r="S13" s="101">
        <v>0.136517529</v>
      </c>
      <c r="T13" s="101">
        <v>0.15030717799999999</v>
      </c>
      <c r="U13" s="101">
        <v>4.9642737999999999E-2</v>
      </c>
      <c r="V13" s="101">
        <v>3.594596353</v>
      </c>
      <c r="W13" s="101">
        <v>1.613388976</v>
      </c>
      <c r="X13" s="101">
        <v>5.54</v>
      </c>
      <c r="Y13" s="101">
        <v>0.13</v>
      </c>
      <c r="Z13" s="101">
        <v>0.42</v>
      </c>
      <c r="AA13" s="101">
        <v>0.65</v>
      </c>
      <c r="AB13" s="101">
        <v>0.02</v>
      </c>
      <c r="AC13" s="101">
        <v>0.06</v>
      </c>
      <c r="AD13" s="101" t="s">
        <v>428</v>
      </c>
      <c r="AE13" s="101" t="s">
        <v>428</v>
      </c>
      <c r="AF13" s="101" t="s">
        <v>428</v>
      </c>
      <c r="AG13" s="101" t="s">
        <v>428</v>
      </c>
      <c r="AH13" s="101" t="s">
        <v>428</v>
      </c>
      <c r="AI13" s="101" t="s">
        <v>428</v>
      </c>
      <c r="AJ13" s="101" t="s">
        <v>428</v>
      </c>
      <c r="AK13" s="101" t="s">
        <v>428</v>
      </c>
      <c r="AL13" s="101" t="s">
        <v>428</v>
      </c>
      <c r="AM13" s="101" t="s">
        <v>428</v>
      </c>
      <c r="AN13" s="101" t="s">
        <v>428</v>
      </c>
      <c r="AO13" s="101" t="s">
        <v>428</v>
      </c>
      <c r="AP13" s="101" t="s">
        <v>428</v>
      </c>
      <c r="AQ13" s="101" t="s">
        <v>428</v>
      </c>
      <c r="AR13" s="101" t="s">
        <v>428</v>
      </c>
    </row>
    <row r="14" spans="2:44" ht="39.6" x14ac:dyDescent="0.25">
      <c r="B14" s="56">
        <v>8</v>
      </c>
      <c r="C14" s="91" t="s">
        <v>485</v>
      </c>
      <c r="D14" s="34" t="s">
        <v>486</v>
      </c>
      <c r="E14" s="34" t="s">
        <v>487</v>
      </c>
      <c r="F14" s="34">
        <v>2</v>
      </c>
      <c r="H14" s="102">
        <v>84004.622989183496</v>
      </c>
      <c r="I14" s="102">
        <v>162070.69127492042</v>
      </c>
      <c r="J14" s="102">
        <v>147342.32108663308</v>
      </c>
      <c r="K14" s="102">
        <v>5287.7864395631295</v>
      </c>
      <c r="L14" s="102">
        <v>0</v>
      </c>
      <c r="M14" s="102">
        <v>0</v>
      </c>
      <c r="N14" s="102">
        <v>67693.941884487649</v>
      </c>
      <c r="O14" s="102">
        <v>8265.6052550209424</v>
      </c>
      <c r="P14" s="102">
        <v>10448.047475174892</v>
      </c>
      <c r="Q14" s="102">
        <v>1662.776283809319</v>
      </c>
      <c r="R14" s="102">
        <v>855.69071545518625</v>
      </c>
      <c r="S14" s="102">
        <v>1277.1307677378891</v>
      </c>
      <c r="T14" s="102">
        <v>1264.4154078017964</v>
      </c>
      <c r="U14" s="102">
        <v>360.98465748893244</v>
      </c>
      <c r="V14" s="102">
        <v>30376.650981370833</v>
      </c>
      <c r="W14" s="102">
        <v>12960.71286998528</v>
      </c>
      <c r="X14" s="102">
        <v>47464.496134107372</v>
      </c>
      <c r="Y14" s="102">
        <v>1096.3842807762446</v>
      </c>
      <c r="Z14" s="102">
        <v>3404.8304394927568</v>
      </c>
      <c r="AA14" s="102">
        <v>5210.8194182558664</v>
      </c>
      <c r="AB14" s="102">
        <v>165.24430367918143</v>
      </c>
      <c r="AC14" s="102">
        <v>498.70934011610626</v>
      </c>
      <c r="AD14" s="102" t="s">
        <v>428</v>
      </c>
      <c r="AE14" s="102" t="s">
        <v>428</v>
      </c>
      <c r="AF14" s="102" t="s">
        <v>428</v>
      </c>
      <c r="AG14" s="102" t="s">
        <v>428</v>
      </c>
      <c r="AH14" s="102" t="s">
        <v>428</v>
      </c>
      <c r="AI14" s="102" t="s">
        <v>428</v>
      </c>
      <c r="AJ14" s="102" t="s">
        <v>428</v>
      </c>
      <c r="AK14" s="102" t="s">
        <v>428</v>
      </c>
      <c r="AL14" s="102" t="s">
        <v>428</v>
      </c>
      <c r="AM14" s="102" t="s">
        <v>428</v>
      </c>
      <c r="AN14" s="102" t="s">
        <v>428</v>
      </c>
      <c r="AO14" s="102" t="s">
        <v>428</v>
      </c>
      <c r="AP14" s="102" t="s">
        <v>428</v>
      </c>
      <c r="AQ14" s="102" t="s">
        <v>428</v>
      </c>
      <c r="AR14" s="102" t="s">
        <v>428</v>
      </c>
    </row>
    <row r="15" spans="2:44" ht="39.6" x14ac:dyDescent="0.25">
      <c r="B15" s="56">
        <v>9</v>
      </c>
      <c r="C15" s="91" t="s">
        <v>488</v>
      </c>
      <c r="D15" s="34" t="s">
        <v>489</v>
      </c>
      <c r="E15" s="34" t="s">
        <v>490</v>
      </c>
      <c r="F15" s="34">
        <v>2</v>
      </c>
      <c r="H15" s="102">
        <v>75550.505915082162</v>
      </c>
      <c r="I15" s="102">
        <v>140160.70080287804</v>
      </c>
      <c r="J15" s="102">
        <v>32796.154717331468</v>
      </c>
      <c r="K15" s="102">
        <v>0</v>
      </c>
      <c r="L15" s="102">
        <v>0</v>
      </c>
      <c r="M15" s="102">
        <v>94919.767266031733</v>
      </c>
      <c r="N15" s="102">
        <v>60791.902244409939</v>
      </c>
      <c r="O15" s="102">
        <v>0</v>
      </c>
      <c r="P15" s="102">
        <v>1977.2704549044008</v>
      </c>
      <c r="Q15" s="102">
        <v>0</v>
      </c>
      <c r="R15" s="102">
        <v>304.98670406753126</v>
      </c>
      <c r="S15" s="102">
        <v>0</v>
      </c>
      <c r="T15" s="102">
        <v>5540.3121871303774</v>
      </c>
      <c r="U15" s="102">
        <v>339.74621813405133</v>
      </c>
      <c r="V15" s="102">
        <v>26436.686495242458</v>
      </c>
      <c r="W15" s="102">
        <v>28701.83461423227</v>
      </c>
      <c r="X15" s="102">
        <v>0</v>
      </c>
      <c r="Y15" s="102">
        <v>0</v>
      </c>
      <c r="Z15" s="102">
        <v>0</v>
      </c>
      <c r="AA15" s="102">
        <v>0</v>
      </c>
      <c r="AB15" s="102">
        <v>0</v>
      </c>
      <c r="AC15" s="102">
        <v>0</v>
      </c>
      <c r="AD15" s="102" t="s">
        <v>428</v>
      </c>
      <c r="AE15" s="102" t="s">
        <v>428</v>
      </c>
      <c r="AF15" s="102" t="s">
        <v>428</v>
      </c>
      <c r="AG15" s="102" t="s">
        <v>428</v>
      </c>
      <c r="AH15" s="102" t="s">
        <v>428</v>
      </c>
      <c r="AI15" s="102" t="s">
        <v>428</v>
      </c>
      <c r="AJ15" s="102" t="s">
        <v>428</v>
      </c>
      <c r="AK15" s="102" t="s">
        <v>428</v>
      </c>
      <c r="AL15" s="102" t="s">
        <v>428</v>
      </c>
      <c r="AM15" s="102" t="s">
        <v>428</v>
      </c>
      <c r="AN15" s="102" t="s">
        <v>428</v>
      </c>
      <c r="AO15" s="102" t="s">
        <v>428</v>
      </c>
      <c r="AP15" s="102" t="s">
        <v>428</v>
      </c>
      <c r="AQ15" s="102" t="s">
        <v>428</v>
      </c>
      <c r="AR15" s="102" t="s">
        <v>428</v>
      </c>
    </row>
    <row r="16" spans="2:44" ht="39.6" x14ac:dyDescent="0.25">
      <c r="B16" s="56">
        <v>10</v>
      </c>
      <c r="C16" s="91" t="s">
        <v>491</v>
      </c>
      <c r="D16" s="34" t="s">
        <v>492</v>
      </c>
      <c r="E16" s="34" t="s">
        <v>490</v>
      </c>
      <c r="F16" s="34">
        <v>2</v>
      </c>
      <c r="H16" s="102">
        <v>34335.965365581571</v>
      </c>
      <c r="I16" s="102">
        <v>66994.728276878246</v>
      </c>
      <c r="J16" s="102">
        <v>15319.922269042048</v>
      </c>
      <c r="K16" s="102">
        <v>4279.5026366980164</v>
      </c>
      <c r="L16" s="102">
        <v>9747.7939982739754</v>
      </c>
      <c r="M16" s="102">
        <v>6885.6075154454784</v>
      </c>
      <c r="N16" s="102">
        <v>29433.156795304869</v>
      </c>
      <c r="O16" s="102">
        <v>4063.5914119518889</v>
      </c>
      <c r="P16" s="102">
        <v>13296.447431299119</v>
      </c>
      <c r="Q16" s="102">
        <v>521.82957507851313</v>
      </c>
      <c r="R16" s="102">
        <v>2379.1265609273655</v>
      </c>
      <c r="S16" s="102">
        <v>13361.353305170202</v>
      </c>
      <c r="T16" s="102">
        <v>3709.6934076464577</v>
      </c>
      <c r="U16" s="102">
        <v>1373.6097999480185</v>
      </c>
      <c r="V16" s="102">
        <v>0</v>
      </c>
      <c r="W16" s="102">
        <v>0</v>
      </c>
      <c r="X16" s="102">
        <v>36360.015550654207</v>
      </c>
      <c r="Y16" s="102">
        <v>1638.8014916526456</v>
      </c>
      <c r="Z16" s="102">
        <v>9790.1613124917494</v>
      </c>
      <c r="AA16" s="102">
        <v>2852.0329939128496</v>
      </c>
      <c r="AB16" s="102">
        <v>75.351778540328425</v>
      </c>
      <c r="AC16" s="102">
        <v>238.49965021212157</v>
      </c>
      <c r="AD16" s="102" t="s">
        <v>428</v>
      </c>
      <c r="AE16" s="102" t="s">
        <v>428</v>
      </c>
      <c r="AF16" s="102" t="s">
        <v>428</v>
      </c>
      <c r="AG16" s="102" t="s">
        <v>428</v>
      </c>
      <c r="AH16" s="102" t="s">
        <v>428</v>
      </c>
      <c r="AI16" s="102" t="s">
        <v>428</v>
      </c>
      <c r="AJ16" s="102" t="s">
        <v>428</v>
      </c>
      <c r="AK16" s="102" t="s">
        <v>428</v>
      </c>
      <c r="AL16" s="102" t="s">
        <v>428</v>
      </c>
      <c r="AM16" s="102" t="s">
        <v>428</v>
      </c>
      <c r="AN16" s="102" t="s">
        <v>428</v>
      </c>
      <c r="AO16" s="102" t="s">
        <v>428</v>
      </c>
      <c r="AP16" s="102" t="s">
        <v>428</v>
      </c>
      <c r="AQ16" s="102" t="s">
        <v>428</v>
      </c>
      <c r="AR16" s="102" t="s">
        <v>428</v>
      </c>
    </row>
    <row r="17" spans="1:44" ht="39.6" x14ac:dyDescent="0.25">
      <c r="B17" s="56">
        <v>11</v>
      </c>
      <c r="C17" s="91" t="s">
        <v>493</v>
      </c>
      <c r="D17" s="34" t="s">
        <v>494</v>
      </c>
      <c r="E17" s="34" t="s">
        <v>490</v>
      </c>
      <c r="F17" s="34">
        <v>2</v>
      </c>
      <c r="H17" s="102">
        <v>0</v>
      </c>
      <c r="I17" s="102">
        <v>0</v>
      </c>
      <c r="J17" s="102">
        <v>0</v>
      </c>
      <c r="K17" s="102">
        <v>0</v>
      </c>
      <c r="L17" s="102">
        <v>0</v>
      </c>
      <c r="M17" s="102">
        <v>0</v>
      </c>
      <c r="N17" s="102">
        <v>0</v>
      </c>
      <c r="O17" s="102">
        <v>0</v>
      </c>
      <c r="P17" s="102">
        <v>0</v>
      </c>
      <c r="Q17" s="102">
        <v>0</v>
      </c>
      <c r="R17" s="102">
        <v>0</v>
      </c>
      <c r="S17" s="102">
        <v>0</v>
      </c>
      <c r="T17" s="102">
        <v>0</v>
      </c>
      <c r="U17" s="102">
        <v>0</v>
      </c>
      <c r="V17" s="102">
        <v>0</v>
      </c>
      <c r="W17" s="102">
        <v>0</v>
      </c>
      <c r="X17" s="102">
        <v>0</v>
      </c>
      <c r="Y17" s="102">
        <v>0</v>
      </c>
      <c r="Z17" s="102">
        <v>0</v>
      </c>
      <c r="AA17" s="102">
        <v>0</v>
      </c>
      <c r="AB17" s="102">
        <v>0</v>
      </c>
      <c r="AC17" s="102">
        <v>0</v>
      </c>
      <c r="AD17" s="102" t="s">
        <v>428</v>
      </c>
      <c r="AE17" s="102" t="s">
        <v>428</v>
      </c>
      <c r="AF17" s="102" t="s">
        <v>428</v>
      </c>
      <c r="AG17" s="102" t="s">
        <v>428</v>
      </c>
      <c r="AH17" s="102" t="s">
        <v>428</v>
      </c>
      <c r="AI17" s="102" t="s">
        <v>428</v>
      </c>
      <c r="AJ17" s="102" t="s">
        <v>428</v>
      </c>
      <c r="AK17" s="102" t="s">
        <v>428</v>
      </c>
      <c r="AL17" s="102" t="s">
        <v>428</v>
      </c>
      <c r="AM17" s="102" t="s">
        <v>428</v>
      </c>
      <c r="AN17" s="102" t="s">
        <v>428</v>
      </c>
      <c r="AO17" s="102" t="s">
        <v>428</v>
      </c>
      <c r="AP17" s="102" t="s">
        <v>428</v>
      </c>
      <c r="AQ17" s="102" t="s">
        <v>428</v>
      </c>
      <c r="AR17" s="102" t="s">
        <v>428</v>
      </c>
    </row>
    <row r="18" spans="1:44" ht="39.6" x14ac:dyDescent="0.25">
      <c r="B18" s="56">
        <v>12</v>
      </c>
      <c r="C18" s="91" t="s">
        <v>495</v>
      </c>
      <c r="D18" s="34" t="s">
        <v>496</v>
      </c>
      <c r="E18" s="34" t="s">
        <v>490</v>
      </c>
      <c r="F18" s="34">
        <v>2</v>
      </c>
      <c r="H18" s="102">
        <v>0</v>
      </c>
      <c r="I18" s="102">
        <v>0</v>
      </c>
      <c r="J18" s="102">
        <v>0</v>
      </c>
      <c r="K18" s="102">
        <v>0</v>
      </c>
      <c r="L18" s="102">
        <v>0</v>
      </c>
      <c r="M18" s="102">
        <v>0</v>
      </c>
      <c r="N18" s="102">
        <v>0</v>
      </c>
      <c r="O18" s="102">
        <v>0</v>
      </c>
      <c r="P18" s="102">
        <v>0</v>
      </c>
      <c r="Q18" s="102">
        <v>0</v>
      </c>
      <c r="R18" s="102">
        <v>0</v>
      </c>
      <c r="S18" s="102">
        <v>0</v>
      </c>
      <c r="T18" s="102">
        <v>0</v>
      </c>
      <c r="U18" s="102">
        <v>0</v>
      </c>
      <c r="V18" s="102">
        <v>0</v>
      </c>
      <c r="W18" s="102">
        <v>0</v>
      </c>
      <c r="X18" s="102">
        <v>0</v>
      </c>
      <c r="Y18" s="102">
        <v>0</v>
      </c>
      <c r="Z18" s="102">
        <v>0</v>
      </c>
      <c r="AA18" s="102">
        <v>0</v>
      </c>
      <c r="AB18" s="102">
        <v>0</v>
      </c>
      <c r="AC18" s="102">
        <v>0</v>
      </c>
      <c r="AD18" s="102" t="s">
        <v>428</v>
      </c>
      <c r="AE18" s="102" t="s">
        <v>428</v>
      </c>
      <c r="AF18" s="102" t="s">
        <v>428</v>
      </c>
      <c r="AG18" s="102" t="s">
        <v>428</v>
      </c>
      <c r="AH18" s="102" t="s">
        <v>428</v>
      </c>
      <c r="AI18" s="102" t="s">
        <v>428</v>
      </c>
      <c r="AJ18" s="102" t="s">
        <v>428</v>
      </c>
      <c r="AK18" s="102" t="s">
        <v>428</v>
      </c>
      <c r="AL18" s="102" t="s">
        <v>428</v>
      </c>
      <c r="AM18" s="102" t="s">
        <v>428</v>
      </c>
      <c r="AN18" s="102" t="s">
        <v>428</v>
      </c>
      <c r="AO18" s="102" t="s">
        <v>428</v>
      </c>
      <c r="AP18" s="102" t="s">
        <v>428</v>
      </c>
      <c r="AQ18" s="102" t="s">
        <v>428</v>
      </c>
      <c r="AR18" s="102" t="s">
        <v>428</v>
      </c>
    </row>
    <row r="19" spans="1:44" ht="39.6" x14ac:dyDescent="0.25">
      <c r="B19" s="56">
        <v>13</v>
      </c>
      <c r="C19" s="91" t="s">
        <v>497</v>
      </c>
      <c r="D19" s="34" t="s">
        <v>498</v>
      </c>
      <c r="E19" s="34" t="s">
        <v>490</v>
      </c>
      <c r="F19" s="34">
        <v>2</v>
      </c>
      <c r="H19" s="102">
        <v>0</v>
      </c>
      <c r="I19" s="102">
        <v>0</v>
      </c>
      <c r="J19" s="102">
        <v>0</v>
      </c>
      <c r="K19" s="102">
        <v>0</v>
      </c>
      <c r="L19" s="102">
        <v>0</v>
      </c>
      <c r="M19" s="102">
        <v>0</v>
      </c>
      <c r="N19" s="102">
        <v>0</v>
      </c>
      <c r="O19" s="102">
        <v>0</v>
      </c>
      <c r="P19" s="102">
        <v>0</v>
      </c>
      <c r="Q19" s="102">
        <v>0</v>
      </c>
      <c r="R19" s="102">
        <v>0</v>
      </c>
      <c r="S19" s="102">
        <v>0</v>
      </c>
      <c r="T19" s="102">
        <v>0</v>
      </c>
      <c r="U19" s="102">
        <v>0</v>
      </c>
      <c r="V19" s="102">
        <v>0</v>
      </c>
      <c r="W19" s="102">
        <v>0</v>
      </c>
      <c r="X19" s="102">
        <v>0</v>
      </c>
      <c r="Y19" s="102">
        <v>0</v>
      </c>
      <c r="Z19" s="102">
        <v>0</v>
      </c>
      <c r="AA19" s="102">
        <v>0</v>
      </c>
      <c r="AB19" s="102">
        <v>0</v>
      </c>
      <c r="AC19" s="102">
        <v>0</v>
      </c>
      <c r="AD19" s="102" t="s">
        <v>428</v>
      </c>
      <c r="AE19" s="102" t="s">
        <v>428</v>
      </c>
      <c r="AF19" s="102" t="s">
        <v>428</v>
      </c>
      <c r="AG19" s="102" t="s">
        <v>428</v>
      </c>
      <c r="AH19" s="102" t="s">
        <v>428</v>
      </c>
      <c r="AI19" s="102" t="s">
        <v>428</v>
      </c>
      <c r="AJ19" s="102" t="s">
        <v>428</v>
      </c>
      <c r="AK19" s="102" t="s">
        <v>428</v>
      </c>
      <c r="AL19" s="102" t="s">
        <v>428</v>
      </c>
      <c r="AM19" s="102" t="s">
        <v>428</v>
      </c>
      <c r="AN19" s="102" t="s">
        <v>428</v>
      </c>
      <c r="AO19" s="102" t="s">
        <v>428</v>
      </c>
      <c r="AP19" s="102" t="s">
        <v>428</v>
      </c>
      <c r="AQ19" s="102" t="s">
        <v>428</v>
      </c>
      <c r="AR19" s="102" t="s">
        <v>428</v>
      </c>
    </row>
    <row r="20" spans="1:44" ht="39.6" x14ac:dyDescent="0.25">
      <c r="B20" s="56">
        <v>14</v>
      </c>
      <c r="C20" s="91" t="s">
        <v>499</v>
      </c>
      <c r="D20" s="34" t="s">
        <v>500</v>
      </c>
      <c r="E20" s="34" t="s">
        <v>490</v>
      </c>
      <c r="F20" s="34">
        <v>2</v>
      </c>
      <c r="H20" s="102">
        <v>109886.47128066374</v>
      </c>
      <c r="I20" s="102">
        <v>207155.42907975629</v>
      </c>
      <c r="J20" s="102">
        <v>48116.076986373519</v>
      </c>
      <c r="K20" s="102">
        <v>4279.5026366980164</v>
      </c>
      <c r="L20" s="102">
        <v>9747.7939982739754</v>
      </c>
      <c r="M20" s="102">
        <v>101805.37478147721</v>
      </c>
      <c r="N20" s="102">
        <v>90225.059039714804</v>
      </c>
      <c r="O20" s="102">
        <v>4063.5914119518889</v>
      </c>
      <c r="P20" s="102">
        <v>15273.71788620352</v>
      </c>
      <c r="Q20" s="102">
        <v>521.82957507851313</v>
      </c>
      <c r="R20" s="102">
        <v>2684.1132649948968</v>
      </c>
      <c r="S20" s="102">
        <v>13361.353305170202</v>
      </c>
      <c r="T20" s="102">
        <v>9250.0055947768342</v>
      </c>
      <c r="U20" s="102">
        <v>1713.3560180820698</v>
      </c>
      <c r="V20" s="102">
        <v>26436.686495242458</v>
      </c>
      <c r="W20" s="102">
        <v>28701.83461423227</v>
      </c>
      <c r="X20" s="102">
        <v>36360.015550654207</v>
      </c>
      <c r="Y20" s="102">
        <v>1638.8014916526456</v>
      </c>
      <c r="Z20" s="102">
        <v>9790.1613124917494</v>
      </c>
      <c r="AA20" s="102">
        <v>2852.0329939128496</v>
      </c>
      <c r="AB20" s="102">
        <v>75.351778540328425</v>
      </c>
      <c r="AC20" s="102">
        <v>238.49965021212157</v>
      </c>
      <c r="AD20" s="102" t="s">
        <v>428</v>
      </c>
      <c r="AE20" s="102" t="s">
        <v>428</v>
      </c>
      <c r="AF20" s="102" t="s">
        <v>428</v>
      </c>
      <c r="AG20" s="102" t="s">
        <v>428</v>
      </c>
      <c r="AH20" s="102" t="s">
        <v>428</v>
      </c>
      <c r="AI20" s="102" t="s">
        <v>428</v>
      </c>
      <c r="AJ20" s="102" t="s">
        <v>428</v>
      </c>
      <c r="AK20" s="102" t="s">
        <v>428</v>
      </c>
      <c r="AL20" s="102" t="s">
        <v>428</v>
      </c>
      <c r="AM20" s="102" t="s">
        <v>428</v>
      </c>
      <c r="AN20" s="102" t="s">
        <v>428</v>
      </c>
      <c r="AO20" s="102" t="s">
        <v>428</v>
      </c>
      <c r="AP20" s="102" t="s">
        <v>428</v>
      </c>
      <c r="AQ20" s="102" t="s">
        <v>428</v>
      </c>
      <c r="AR20" s="102" t="s">
        <v>428</v>
      </c>
    </row>
    <row r="21" spans="1:44" ht="39.6" x14ac:dyDescent="0.25">
      <c r="B21" s="56">
        <v>15</v>
      </c>
      <c r="C21" s="91" t="s">
        <v>501</v>
      </c>
      <c r="D21" s="34" t="s">
        <v>502</v>
      </c>
      <c r="E21" s="34" t="s">
        <v>503</v>
      </c>
      <c r="F21" s="34">
        <v>2</v>
      </c>
      <c r="H21" s="102">
        <v>130.8100285085653</v>
      </c>
      <c r="I21" s="102">
        <v>127.81794626170787</v>
      </c>
      <c r="J21" s="102">
        <v>32.655978697446088</v>
      </c>
      <c r="K21" s="102">
        <v>80.931835761725353</v>
      </c>
      <c r="L21" s="102" t="s">
        <v>504</v>
      </c>
      <c r="M21" s="102" t="s">
        <v>504</v>
      </c>
      <c r="N21" s="102">
        <v>133.28380136833229</v>
      </c>
      <c r="O21" s="102">
        <v>49.162660042148275</v>
      </c>
      <c r="P21" s="102">
        <v>146.18729406135142</v>
      </c>
      <c r="Q21" s="102">
        <v>31.383029705176778</v>
      </c>
      <c r="R21" s="102">
        <v>313.67796991545919</v>
      </c>
      <c r="S21" s="102">
        <v>1046.2008779912512</v>
      </c>
      <c r="T21" s="102">
        <v>731.56381500112343</v>
      </c>
      <c r="U21" s="102">
        <v>474.63402738511132</v>
      </c>
      <c r="V21" s="102">
        <v>87.029628484902275</v>
      </c>
      <c r="W21" s="102">
        <v>221.45259216952982</v>
      </c>
      <c r="X21" s="102">
        <v>76.604659297175957</v>
      </c>
      <c r="Y21" s="102">
        <v>149.47327505392244</v>
      </c>
      <c r="Z21" s="102">
        <v>287.5374115237957</v>
      </c>
      <c r="AA21" s="102">
        <v>54.732907916956073</v>
      </c>
      <c r="AB21" s="102">
        <v>45.600227579779343</v>
      </c>
      <c r="AC21" s="102">
        <v>47.823377472055292</v>
      </c>
      <c r="AD21" s="102" t="s">
        <v>428</v>
      </c>
      <c r="AE21" s="102" t="s">
        <v>428</v>
      </c>
      <c r="AF21" s="102" t="s">
        <v>428</v>
      </c>
      <c r="AG21" s="102" t="s">
        <v>428</v>
      </c>
      <c r="AH21" s="102" t="s">
        <v>428</v>
      </c>
      <c r="AI21" s="102" t="s">
        <v>428</v>
      </c>
      <c r="AJ21" s="102" t="s">
        <v>428</v>
      </c>
      <c r="AK21" s="102" t="s">
        <v>428</v>
      </c>
      <c r="AL21" s="102" t="s">
        <v>428</v>
      </c>
      <c r="AM21" s="102" t="s">
        <v>428</v>
      </c>
      <c r="AN21" s="102" t="s">
        <v>428</v>
      </c>
      <c r="AO21" s="102" t="s">
        <v>428</v>
      </c>
      <c r="AP21" s="102" t="s">
        <v>428</v>
      </c>
      <c r="AQ21" s="102" t="s">
        <v>428</v>
      </c>
      <c r="AR21" s="102" t="s">
        <v>428</v>
      </c>
    </row>
    <row r="22" spans="1:44" ht="39.6" x14ac:dyDescent="0.25">
      <c r="B22" s="56">
        <v>16</v>
      </c>
      <c r="C22" s="91" t="s">
        <v>505</v>
      </c>
      <c r="D22" s="34" t="s">
        <v>506</v>
      </c>
      <c r="E22" s="34" t="s">
        <v>503</v>
      </c>
      <c r="F22" s="34">
        <v>2</v>
      </c>
      <c r="H22" s="102">
        <v>130.8100285085653</v>
      </c>
      <c r="I22" s="102">
        <v>127.81794626170787</v>
      </c>
      <c r="J22" s="102">
        <v>32.655978697446088</v>
      </c>
      <c r="K22" s="102">
        <v>80.931835761725353</v>
      </c>
      <c r="L22" s="102" t="s">
        <v>504</v>
      </c>
      <c r="M22" s="102" t="s">
        <v>504</v>
      </c>
      <c r="N22" s="102">
        <v>133.28380136833229</v>
      </c>
      <c r="O22" s="102">
        <v>49.162660042148275</v>
      </c>
      <c r="P22" s="102">
        <v>146.18729406135142</v>
      </c>
      <c r="Q22" s="102">
        <v>31.383029705176778</v>
      </c>
      <c r="R22" s="102">
        <v>313.67796991545919</v>
      </c>
      <c r="S22" s="102">
        <v>1046.2008779912512</v>
      </c>
      <c r="T22" s="102">
        <v>731.56381500112343</v>
      </c>
      <c r="U22" s="102">
        <v>474.63402738511132</v>
      </c>
      <c r="V22" s="102">
        <v>87.029628484902275</v>
      </c>
      <c r="W22" s="102">
        <v>221.45259216952982</v>
      </c>
      <c r="X22" s="102">
        <v>76.604659297175957</v>
      </c>
      <c r="Y22" s="102">
        <v>149.47327505392244</v>
      </c>
      <c r="Z22" s="102">
        <v>287.5374115237957</v>
      </c>
      <c r="AA22" s="102">
        <v>54.732907916956073</v>
      </c>
      <c r="AB22" s="102">
        <v>45.600227579779343</v>
      </c>
      <c r="AC22" s="102">
        <v>47.823377472055292</v>
      </c>
      <c r="AD22" s="102" t="s">
        <v>428</v>
      </c>
      <c r="AE22" s="102" t="s">
        <v>428</v>
      </c>
      <c r="AF22" s="102" t="s">
        <v>428</v>
      </c>
      <c r="AG22" s="102" t="s">
        <v>428</v>
      </c>
      <c r="AH22" s="102" t="s">
        <v>428</v>
      </c>
      <c r="AI22" s="102" t="s">
        <v>428</v>
      </c>
      <c r="AJ22" s="102" t="s">
        <v>428</v>
      </c>
      <c r="AK22" s="102" t="s">
        <v>428</v>
      </c>
      <c r="AL22" s="102" t="s">
        <v>428</v>
      </c>
      <c r="AM22" s="102" t="s">
        <v>428</v>
      </c>
      <c r="AN22" s="102" t="s">
        <v>428</v>
      </c>
      <c r="AO22" s="102" t="s">
        <v>428</v>
      </c>
      <c r="AP22" s="102" t="s">
        <v>428</v>
      </c>
      <c r="AQ22" s="102" t="s">
        <v>428</v>
      </c>
      <c r="AR22" s="102" t="s">
        <v>428</v>
      </c>
    </row>
    <row r="23" spans="1:44" ht="39.6" x14ac:dyDescent="0.25">
      <c r="B23" s="56">
        <v>17</v>
      </c>
      <c r="C23" s="91" t="s">
        <v>507</v>
      </c>
      <c r="D23" s="34" t="s">
        <v>508</v>
      </c>
      <c r="E23" s="34" t="s">
        <v>509</v>
      </c>
      <c r="F23" s="34" t="s">
        <v>77</v>
      </c>
      <c r="H23" s="100">
        <v>0</v>
      </c>
      <c r="I23" s="100">
        <v>0</v>
      </c>
      <c r="J23" s="100">
        <v>0</v>
      </c>
      <c r="K23" s="100">
        <v>0</v>
      </c>
      <c r="L23" s="100">
        <v>0</v>
      </c>
      <c r="M23" s="100">
        <v>0</v>
      </c>
      <c r="N23" s="100">
        <v>0</v>
      </c>
      <c r="O23" s="100">
        <v>0</v>
      </c>
      <c r="P23" s="100">
        <v>0</v>
      </c>
      <c r="Q23" s="100">
        <v>0</v>
      </c>
      <c r="R23" s="100">
        <v>0</v>
      </c>
      <c r="S23" s="100">
        <v>0</v>
      </c>
      <c r="T23" s="100">
        <v>0</v>
      </c>
      <c r="U23" s="100">
        <v>0</v>
      </c>
      <c r="V23" s="100">
        <v>0</v>
      </c>
      <c r="W23" s="100">
        <v>0</v>
      </c>
      <c r="X23" s="100">
        <v>0</v>
      </c>
      <c r="Y23" s="100">
        <v>0</v>
      </c>
      <c r="Z23" s="100">
        <v>0</v>
      </c>
      <c r="AA23" s="100">
        <v>0</v>
      </c>
      <c r="AB23" s="100">
        <v>0</v>
      </c>
      <c r="AC23" s="100">
        <v>0</v>
      </c>
      <c r="AD23" s="100" t="s">
        <v>428</v>
      </c>
      <c r="AE23" s="100" t="s">
        <v>428</v>
      </c>
      <c r="AF23" s="100" t="s">
        <v>428</v>
      </c>
      <c r="AG23" s="100" t="s">
        <v>428</v>
      </c>
      <c r="AH23" s="100" t="s">
        <v>428</v>
      </c>
      <c r="AI23" s="100" t="s">
        <v>428</v>
      </c>
      <c r="AJ23" s="100" t="s">
        <v>428</v>
      </c>
      <c r="AK23" s="100" t="s">
        <v>428</v>
      </c>
      <c r="AL23" s="100" t="s">
        <v>428</v>
      </c>
      <c r="AM23" s="100" t="s">
        <v>428</v>
      </c>
      <c r="AN23" s="100" t="s">
        <v>428</v>
      </c>
      <c r="AO23" s="100" t="s">
        <v>428</v>
      </c>
      <c r="AP23" s="100" t="s">
        <v>428</v>
      </c>
      <c r="AQ23" s="100" t="s">
        <v>428</v>
      </c>
      <c r="AR23" s="100" t="s">
        <v>428</v>
      </c>
    </row>
    <row r="24" spans="1:44" ht="39.6" x14ac:dyDescent="0.25">
      <c r="A24" s="5"/>
      <c r="B24" s="56">
        <v>18</v>
      </c>
      <c r="C24" s="91" t="s">
        <v>510</v>
      </c>
      <c r="D24" s="34" t="s">
        <v>511</v>
      </c>
      <c r="E24" s="34" t="s">
        <v>509</v>
      </c>
      <c r="F24" s="34" t="s">
        <v>77</v>
      </c>
      <c r="G24" s="5"/>
      <c r="H24" s="100">
        <v>0</v>
      </c>
      <c r="I24" s="100">
        <v>0</v>
      </c>
      <c r="J24" s="100">
        <v>0</v>
      </c>
      <c r="K24" s="100">
        <v>0</v>
      </c>
      <c r="L24" s="100">
        <v>0</v>
      </c>
      <c r="M24" s="100">
        <v>0</v>
      </c>
      <c r="N24" s="100">
        <v>0</v>
      </c>
      <c r="O24" s="100">
        <v>0</v>
      </c>
      <c r="P24" s="100">
        <v>0</v>
      </c>
      <c r="Q24" s="100">
        <v>0</v>
      </c>
      <c r="R24" s="100">
        <v>0</v>
      </c>
      <c r="S24" s="100">
        <v>0</v>
      </c>
      <c r="T24" s="100">
        <v>0</v>
      </c>
      <c r="U24" s="100">
        <v>0</v>
      </c>
      <c r="V24" s="100">
        <v>0</v>
      </c>
      <c r="W24" s="100">
        <v>0</v>
      </c>
      <c r="X24" s="100">
        <v>0</v>
      </c>
      <c r="Y24" s="100">
        <v>0</v>
      </c>
      <c r="Z24" s="100">
        <v>0</v>
      </c>
      <c r="AA24" s="100">
        <v>0</v>
      </c>
      <c r="AB24" s="100">
        <v>0</v>
      </c>
      <c r="AC24" s="100">
        <v>0</v>
      </c>
      <c r="AD24" s="100" t="s">
        <v>428</v>
      </c>
      <c r="AE24" s="100" t="s">
        <v>428</v>
      </c>
      <c r="AF24" s="100" t="s">
        <v>428</v>
      </c>
      <c r="AG24" s="100" t="s">
        <v>428</v>
      </c>
      <c r="AH24" s="100" t="s">
        <v>428</v>
      </c>
      <c r="AI24" s="100" t="s">
        <v>428</v>
      </c>
      <c r="AJ24" s="100" t="s">
        <v>428</v>
      </c>
      <c r="AK24" s="100" t="s">
        <v>428</v>
      </c>
      <c r="AL24" s="100" t="s">
        <v>428</v>
      </c>
      <c r="AM24" s="100" t="s">
        <v>428</v>
      </c>
      <c r="AN24" s="100" t="s">
        <v>428</v>
      </c>
      <c r="AO24" s="100" t="s">
        <v>428</v>
      </c>
      <c r="AP24" s="100" t="s">
        <v>428</v>
      </c>
      <c r="AQ24" s="100" t="s">
        <v>428</v>
      </c>
      <c r="AR24" s="100" t="s">
        <v>428</v>
      </c>
    </row>
    <row r="25" spans="1:44" x14ac:dyDescent="0.25"/>
    <row r="26" spans="1:44" x14ac:dyDescent="0.25"/>
    <row r="27" spans="1:44" x14ac:dyDescent="0.25"/>
    <row r="28" spans="1:44" x14ac:dyDescent="0.25">
      <c r="B28" s="45" t="s">
        <v>113</v>
      </c>
    </row>
    <row r="29" spans="1:44" x14ac:dyDescent="0.25"/>
    <row r="30" spans="1:44" x14ac:dyDescent="0.25">
      <c r="B30" s="46"/>
      <c r="C30" t="s">
        <v>114</v>
      </c>
    </row>
    <row r="31" spans="1:44" x14ac:dyDescent="0.25"/>
    <row r="32" spans="1:44" x14ac:dyDescent="0.25">
      <c r="B32" s="47"/>
      <c r="C32" t="s">
        <v>115</v>
      </c>
    </row>
    <row r="33" spans="2:9" x14ac:dyDescent="0.25"/>
    <row r="34" spans="2:9" x14ac:dyDescent="0.25"/>
    <row r="35" spans="2:9" x14ac:dyDescent="0.25"/>
    <row r="36" spans="2:9" ht="14.4" x14ac:dyDescent="0.3">
      <c r="B36" s="123" t="s">
        <v>512</v>
      </c>
      <c r="C36" s="124"/>
      <c r="D36" s="124"/>
      <c r="E36" s="124"/>
      <c r="F36" s="124"/>
      <c r="G36" s="124"/>
      <c r="H36" s="124"/>
      <c r="I36" s="125"/>
    </row>
    <row r="37" spans="2:9" x14ac:dyDescent="0.25"/>
    <row r="38" spans="2:9" s="6" customFormat="1" x14ac:dyDescent="0.25">
      <c r="B38" s="48" t="s">
        <v>70</v>
      </c>
      <c r="C38" s="126" t="s">
        <v>118</v>
      </c>
      <c r="D38" s="126"/>
      <c r="E38" s="126"/>
      <c r="F38" s="126"/>
      <c r="G38" s="126"/>
      <c r="H38" s="126"/>
      <c r="I38" s="126"/>
    </row>
    <row r="39" spans="2:9" s="6" customFormat="1" ht="42" customHeight="1" x14ac:dyDescent="0.25">
      <c r="B39" s="49">
        <v>1</v>
      </c>
      <c r="C39" s="114" t="s">
        <v>513</v>
      </c>
      <c r="D39" s="115"/>
      <c r="E39" s="115"/>
      <c r="F39" s="115"/>
      <c r="G39" s="115"/>
      <c r="H39" s="115"/>
      <c r="I39" s="115"/>
    </row>
    <row r="40" spans="2:9" s="6" customFormat="1" ht="25.5" customHeight="1" x14ac:dyDescent="0.25">
      <c r="B40" s="49">
        <v>2</v>
      </c>
      <c r="C40" s="114" t="s">
        <v>514</v>
      </c>
      <c r="D40" s="115"/>
      <c r="E40" s="115"/>
      <c r="F40" s="115"/>
      <c r="G40" s="115"/>
      <c r="H40" s="115"/>
      <c r="I40" s="115"/>
    </row>
    <row r="41" spans="2:9" s="6" customFormat="1" ht="27" customHeight="1" x14ac:dyDescent="0.25">
      <c r="B41" s="49">
        <v>3</v>
      </c>
      <c r="C41" s="114" t="s">
        <v>515</v>
      </c>
      <c r="D41" s="115"/>
      <c r="E41" s="115"/>
      <c r="F41" s="115"/>
      <c r="G41" s="115"/>
      <c r="H41" s="115"/>
      <c r="I41" s="115"/>
    </row>
    <row r="42" spans="2:9" s="6" customFormat="1" ht="40.5" customHeight="1" x14ac:dyDescent="0.25">
      <c r="B42" s="49">
        <v>4</v>
      </c>
      <c r="C42" s="114" t="s">
        <v>516</v>
      </c>
      <c r="D42" s="115"/>
      <c r="E42" s="115"/>
      <c r="F42" s="115"/>
      <c r="G42" s="115"/>
      <c r="H42" s="115"/>
      <c r="I42" s="115"/>
    </row>
    <row r="43" spans="2:9" s="6" customFormat="1" ht="40.5" customHeight="1" x14ac:dyDescent="0.25">
      <c r="B43" s="49">
        <v>5</v>
      </c>
      <c r="C43" s="114" t="s">
        <v>517</v>
      </c>
      <c r="D43" s="115"/>
      <c r="E43" s="115"/>
      <c r="F43" s="115"/>
      <c r="G43" s="115"/>
      <c r="H43" s="115"/>
      <c r="I43" s="115"/>
    </row>
    <row r="44" spans="2:9" s="6" customFormat="1" ht="50.7" customHeight="1" x14ac:dyDescent="0.25">
      <c r="B44" s="49">
        <v>6</v>
      </c>
      <c r="C44" s="114" t="s">
        <v>518</v>
      </c>
      <c r="D44" s="115"/>
      <c r="E44" s="115"/>
      <c r="F44" s="115"/>
      <c r="G44" s="115"/>
      <c r="H44" s="115"/>
      <c r="I44" s="115"/>
    </row>
    <row r="45" spans="2:9" s="6" customFormat="1" ht="27.45" customHeight="1" x14ac:dyDescent="0.25">
      <c r="B45" s="49">
        <v>7</v>
      </c>
      <c r="C45" s="114" t="s">
        <v>519</v>
      </c>
      <c r="D45" s="115"/>
      <c r="E45" s="115"/>
      <c r="F45" s="115"/>
      <c r="G45" s="115"/>
      <c r="H45" s="115"/>
      <c r="I45" s="115"/>
    </row>
    <row r="46" spans="2:9" s="6" customFormat="1" ht="37.200000000000003" customHeight="1" x14ac:dyDescent="0.25">
      <c r="B46" s="49">
        <v>8</v>
      </c>
      <c r="C46" s="114" t="s">
        <v>520</v>
      </c>
      <c r="D46" s="115"/>
      <c r="E46" s="115"/>
      <c r="F46" s="115"/>
      <c r="G46" s="115"/>
      <c r="H46" s="115"/>
      <c r="I46" s="115"/>
    </row>
    <row r="47" spans="2:9" s="6" customFormat="1" ht="31.5" customHeight="1" x14ac:dyDescent="0.25">
      <c r="B47" s="49">
        <v>9</v>
      </c>
      <c r="C47" s="114" t="s">
        <v>521</v>
      </c>
      <c r="D47" s="115"/>
      <c r="E47" s="115"/>
      <c r="F47" s="115"/>
      <c r="G47" s="115"/>
      <c r="H47" s="115"/>
      <c r="I47" s="115"/>
    </row>
    <row r="48" spans="2:9" s="6" customFormat="1" ht="28.95" customHeight="1" x14ac:dyDescent="0.25">
      <c r="B48" s="49">
        <v>10</v>
      </c>
      <c r="C48" s="114" t="s">
        <v>522</v>
      </c>
      <c r="D48" s="115"/>
      <c r="E48" s="115"/>
      <c r="F48" s="115"/>
      <c r="G48" s="115"/>
      <c r="H48" s="115"/>
      <c r="I48" s="115"/>
    </row>
    <row r="49" spans="2:9" s="6" customFormat="1" ht="33" customHeight="1" x14ac:dyDescent="0.25">
      <c r="B49" s="49">
        <v>11</v>
      </c>
      <c r="C49" s="114" t="s">
        <v>523</v>
      </c>
      <c r="D49" s="115"/>
      <c r="E49" s="115"/>
      <c r="F49" s="115"/>
      <c r="G49" s="115"/>
      <c r="H49" s="115"/>
      <c r="I49" s="115"/>
    </row>
    <row r="50" spans="2:9" s="6" customFormat="1" ht="59.7" customHeight="1" x14ac:dyDescent="0.25">
      <c r="B50" s="49">
        <v>12</v>
      </c>
      <c r="C50" s="114" t="s">
        <v>524</v>
      </c>
      <c r="D50" s="115"/>
      <c r="E50" s="115"/>
      <c r="F50" s="115"/>
      <c r="G50" s="115"/>
      <c r="H50" s="115"/>
      <c r="I50" s="115"/>
    </row>
    <row r="51" spans="2:9" s="6" customFormat="1" ht="25.5" customHeight="1" x14ac:dyDescent="0.25">
      <c r="B51" s="49">
        <v>13</v>
      </c>
      <c r="C51" s="114" t="s">
        <v>525</v>
      </c>
      <c r="D51" s="115"/>
      <c r="E51" s="115"/>
      <c r="F51" s="115"/>
      <c r="G51" s="115"/>
      <c r="H51" s="115"/>
      <c r="I51" s="115"/>
    </row>
    <row r="52" spans="2:9" s="6" customFormat="1" ht="25.95" customHeight="1" x14ac:dyDescent="0.25">
      <c r="B52" s="49">
        <v>14</v>
      </c>
      <c r="C52" s="114" t="s">
        <v>526</v>
      </c>
      <c r="D52" s="115"/>
      <c r="E52" s="115"/>
      <c r="F52" s="115"/>
      <c r="G52" s="115"/>
      <c r="H52" s="115"/>
      <c r="I52" s="115"/>
    </row>
    <row r="53" spans="2:9" s="6" customFormat="1" ht="22.95" customHeight="1" x14ac:dyDescent="0.25">
      <c r="B53" s="49">
        <v>15</v>
      </c>
      <c r="C53" s="114" t="s">
        <v>527</v>
      </c>
      <c r="D53" s="115"/>
      <c r="E53" s="115"/>
      <c r="F53" s="115"/>
      <c r="G53" s="115"/>
      <c r="H53" s="115"/>
      <c r="I53" s="115"/>
    </row>
    <row r="54" spans="2:9" s="6" customFormat="1" ht="28.95" customHeight="1" x14ac:dyDescent="0.25">
      <c r="B54" s="49">
        <v>16</v>
      </c>
      <c r="C54" s="114" t="s">
        <v>528</v>
      </c>
      <c r="D54" s="115"/>
      <c r="E54" s="115"/>
      <c r="F54" s="115"/>
      <c r="G54" s="115"/>
      <c r="H54" s="115"/>
      <c r="I54" s="115"/>
    </row>
    <row r="55" spans="2:9" s="6" customFormat="1" ht="41.7" customHeight="1" x14ac:dyDescent="0.25">
      <c r="B55" s="49">
        <v>17</v>
      </c>
      <c r="C55" s="114" t="s">
        <v>529</v>
      </c>
      <c r="D55" s="115"/>
      <c r="E55" s="115"/>
      <c r="F55" s="115"/>
      <c r="G55" s="115"/>
      <c r="H55" s="115"/>
      <c r="I55" s="115"/>
    </row>
    <row r="56" spans="2:9" s="6" customFormat="1" ht="58.5" customHeight="1" x14ac:dyDescent="0.25">
      <c r="B56" s="49">
        <v>18</v>
      </c>
      <c r="C56" s="114" t="s">
        <v>530</v>
      </c>
      <c r="D56" s="115"/>
      <c r="E56" s="115"/>
      <c r="F56" s="115"/>
      <c r="G56" s="115"/>
      <c r="H56" s="115"/>
      <c r="I56" s="115"/>
    </row>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17" activePane="bottomLeft" state="frozen"/>
      <selection activeCell="C3" sqref="C3"/>
      <selection pane="bottomLeft" activeCell="B19" sqref="B19:F19"/>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20.399999999999999" x14ac:dyDescent="0.25">
      <c r="B1" s="107" t="s">
        <v>20</v>
      </c>
      <c r="C1" s="107"/>
      <c r="D1" s="2" t="str">
        <f>'Cover sheet'!C1</f>
        <v>Southern Water</v>
      </c>
    </row>
    <row r="2" spans="2:6" ht="12" customHeight="1" thickBot="1" x14ac:dyDescent="0.3"/>
    <row r="3" spans="2:6" ht="30" customHeight="1" thickBot="1" x14ac:dyDescent="0.3">
      <c r="B3" s="16" t="s">
        <v>21</v>
      </c>
      <c r="C3" s="17" t="s">
        <v>22</v>
      </c>
      <c r="D3" s="18" t="s">
        <v>23</v>
      </c>
      <c r="E3" s="17" t="s">
        <v>24</v>
      </c>
      <c r="F3" s="17" t="s">
        <v>25</v>
      </c>
    </row>
    <row r="4" spans="2:6" ht="14.4" customHeight="1" x14ac:dyDescent="0.25">
      <c r="B4" s="19" t="s">
        <v>26</v>
      </c>
      <c r="C4" s="19" t="s">
        <v>27</v>
      </c>
      <c r="D4" s="19" t="s">
        <v>28</v>
      </c>
      <c r="E4" s="20"/>
      <c r="F4" s="20"/>
    </row>
    <row r="5" spans="2:6" x14ac:dyDescent="0.25">
      <c r="B5" s="95">
        <v>43257</v>
      </c>
      <c r="C5" s="19" t="s">
        <v>29</v>
      </c>
      <c r="D5" s="19" t="s">
        <v>30</v>
      </c>
      <c r="E5" s="20" t="s">
        <v>31</v>
      </c>
      <c r="F5" s="20" t="s">
        <v>32</v>
      </c>
    </row>
    <row r="6" spans="2:6" x14ac:dyDescent="0.25">
      <c r="B6" s="95">
        <v>43257</v>
      </c>
      <c r="C6" s="19" t="s">
        <v>29</v>
      </c>
      <c r="D6" s="19" t="s">
        <v>33</v>
      </c>
      <c r="E6" s="20" t="s">
        <v>34</v>
      </c>
      <c r="F6" s="20" t="s">
        <v>32</v>
      </c>
    </row>
    <row r="7" spans="2:6" x14ac:dyDescent="0.25">
      <c r="B7" s="95">
        <v>43257</v>
      </c>
      <c r="C7" s="19" t="s">
        <v>35</v>
      </c>
      <c r="D7" s="19" t="s">
        <v>36</v>
      </c>
      <c r="E7" s="20" t="s">
        <v>37</v>
      </c>
      <c r="F7" s="20" t="s">
        <v>38</v>
      </c>
    </row>
    <row r="8" spans="2:6" x14ac:dyDescent="0.25">
      <c r="B8" s="95">
        <v>43257</v>
      </c>
      <c r="C8" s="19" t="s">
        <v>29</v>
      </c>
      <c r="D8" s="19" t="s">
        <v>16</v>
      </c>
      <c r="E8" s="20" t="s">
        <v>39</v>
      </c>
      <c r="F8" s="20" t="s">
        <v>32</v>
      </c>
    </row>
    <row r="9" spans="2:6" x14ac:dyDescent="0.25">
      <c r="B9" s="95">
        <v>43257</v>
      </c>
      <c r="C9" s="19" t="s">
        <v>35</v>
      </c>
      <c r="D9" s="19" t="s">
        <v>40</v>
      </c>
      <c r="E9" s="20" t="s">
        <v>41</v>
      </c>
      <c r="F9" s="20" t="s">
        <v>42</v>
      </c>
    </row>
    <row r="10" spans="2:6" x14ac:dyDescent="0.25">
      <c r="B10" s="95">
        <v>43257</v>
      </c>
      <c r="C10" s="19" t="s">
        <v>35</v>
      </c>
      <c r="D10" s="19" t="s">
        <v>43</v>
      </c>
      <c r="E10" s="20" t="s">
        <v>44</v>
      </c>
      <c r="F10" s="20" t="s">
        <v>45</v>
      </c>
    </row>
    <row r="11" spans="2:6" x14ac:dyDescent="0.25">
      <c r="B11" s="95">
        <v>43257</v>
      </c>
      <c r="C11" s="19" t="s">
        <v>35</v>
      </c>
      <c r="D11" s="20" t="s">
        <v>46</v>
      </c>
      <c r="E11" s="20" t="s">
        <v>47</v>
      </c>
      <c r="F11" s="20" t="s">
        <v>45</v>
      </c>
    </row>
    <row r="12" spans="2:6" x14ac:dyDescent="0.25">
      <c r="B12" s="95">
        <v>43257</v>
      </c>
      <c r="C12" s="20" t="s">
        <v>35</v>
      </c>
      <c r="D12" s="20" t="s">
        <v>48</v>
      </c>
      <c r="E12" s="20" t="s">
        <v>49</v>
      </c>
      <c r="F12" s="20" t="s">
        <v>42</v>
      </c>
    </row>
    <row r="13" spans="2:6" x14ac:dyDescent="0.25">
      <c r="B13" s="95">
        <v>43257</v>
      </c>
      <c r="C13" s="20" t="s">
        <v>35</v>
      </c>
      <c r="D13" s="20" t="s">
        <v>50</v>
      </c>
      <c r="E13" s="20" t="s">
        <v>51</v>
      </c>
      <c r="F13" s="20" t="s">
        <v>52</v>
      </c>
    </row>
    <row r="14" spans="2:6" x14ac:dyDescent="0.25">
      <c r="B14" s="97">
        <v>43272</v>
      </c>
      <c r="C14" s="20" t="s">
        <v>29</v>
      </c>
      <c r="D14" s="20" t="s">
        <v>53</v>
      </c>
      <c r="E14" s="20" t="s">
        <v>54</v>
      </c>
      <c r="F14" s="20" t="s">
        <v>32</v>
      </c>
    </row>
    <row r="15" spans="2:6" x14ac:dyDescent="0.25">
      <c r="B15" s="97">
        <v>43272</v>
      </c>
      <c r="C15" s="20" t="s">
        <v>55</v>
      </c>
      <c r="D15" s="20" t="s">
        <v>56</v>
      </c>
      <c r="E15" s="20" t="s">
        <v>57</v>
      </c>
      <c r="F15" s="20" t="s">
        <v>58</v>
      </c>
    </row>
    <row r="16" spans="2:6" x14ac:dyDescent="0.25">
      <c r="B16" s="97">
        <v>43363</v>
      </c>
      <c r="C16" s="20" t="s">
        <v>59</v>
      </c>
      <c r="D16" s="20" t="s">
        <v>56</v>
      </c>
      <c r="E16" s="20" t="s">
        <v>60</v>
      </c>
      <c r="F16" s="20" t="s">
        <v>61</v>
      </c>
    </row>
    <row r="17" spans="2:6" ht="68.400000000000006" x14ac:dyDescent="0.25">
      <c r="B17" s="105" t="s">
        <v>62</v>
      </c>
      <c r="C17" s="20" t="s">
        <v>35</v>
      </c>
      <c r="D17" s="20" t="s">
        <v>56</v>
      </c>
      <c r="E17" s="104" t="s">
        <v>63</v>
      </c>
      <c r="F17" s="20" t="s">
        <v>61</v>
      </c>
    </row>
    <row r="18" spans="2:6" x14ac:dyDescent="0.25">
      <c r="B18" s="106">
        <v>43110</v>
      </c>
      <c r="C18" s="20" t="s">
        <v>59</v>
      </c>
      <c r="D18" s="20" t="s">
        <v>56</v>
      </c>
      <c r="E18" s="20" t="s">
        <v>64</v>
      </c>
      <c r="F18" s="20" t="s">
        <v>61</v>
      </c>
    </row>
    <row r="19" spans="2:6" x14ac:dyDescent="0.25">
      <c r="B19" s="97">
        <v>44889</v>
      </c>
      <c r="C19" s="20" t="s">
        <v>65</v>
      </c>
      <c r="D19" s="20" t="s">
        <v>66</v>
      </c>
      <c r="E19" s="20" t="s">
        <v>67</v>
      </c>
      <c r="F19" s="20" t="s">
        <v>68</v>
      </c>
    </row>
    <row r="20" spans="2:6" x14ac:dyDescent="0.25">
      <c r="B20" s="20"/>
      <c r="C20" s="20"/>
      <c r="D20" s="20"/>
      <c r="E20" s="20"/>
      <c r="F20" s="20"/>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zoomScale="70" zoomScaleNormal="70" workbookViewId="0">
      <pane ySplit="6" topLeftCell="A15" activePane="bottomLeft" state="frozen"/>
      <selection activeCell="E25" sqref="E25"/>
      <selection pane="bottomLeft" activeCell="D20" sqref="D20"/>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7" customWidth="1"/>
    <col min="9" max="9" width="19.19921875" customWidth="1"/>
    <col min="10" max="11" width="8.69921875" customWidth="1"/>
    <col min="12" max="12" width="0" hidden="1" customWidth="1"/>
    <col min="13" max="16384" width="8.69921875" hidden="1"/>
  </cols>
  <sheetData>
    <row r="1" spans="2:9" ht="25.2" customHeight="1" x14ac:dyDescent="0.25">
      <c r="B1" s="1" t="s">
        <v>69</v>
      </c>
      <c r="C1" s="21"/>
      <c r="D1" s="22"/>
      <c r="E1" s="21"/>
      <c r="H1"/>
    </row>
    <row r="2" spans="2:9" s="23" customFormat="1" ht="14.4" thickBot="1" x14ac:dyDescent="0.3">
      <c r="H2" s="24"/>
    </row>
    <row r="3" spans="2:9" s="23" customFormat="1" ht="16.8" thickBot="1" x14ac:dyDescent="0.3">
      <c r="B3" s="119" t="s">
        <v>3</v>
      </c>
      <c r="C3" s="120"/>
      <c r="D3" s="121" t="str">
        <f>'Cover sheet'!C5</f>
        <v>Southern Water</v>
      </c>
      <c r="E3" s="121"/>
      <c r="F3" s="121"/>
      <c r="G3" s="62"/>
      <c r="H3" s="24"/>
    </row>
    <row r="4" spans="2:9" s="23" customFormat="1" ht="19.2" customHeight="1" thickBot="1" x14ac:dyDescent="0.3">
      <c r="B4" s="119" t="s">
        <v>6</v>
      </c>
      <c r="C4" s="120"/>
      <c r="D4" s="121" t="str">
        <f>'Cover sheet'!C6</f>
        <v>Kent Medway East</v>
      </c>
      <c r="E4" s="121"/>
      <c r="F4" s="121"/>
      <c r="G4" s="62"/>
      <c r="H4" s="24"/>
    </row>
    <row r="5" spans="2:9" s="23" customFormat="1" ht="15.6" thickBot="1" x14ac:dyDescent="0.4">
      <c r="B5" s="25"/>
      <c r="C5" s="25"/>
      <c r="H5" s="24"/>
    </row>
    <row r="6" spans="2:9" ht="16.95" customHeight="1" thickBot="1" x14ac:dyDescent="0.3">
      <c r="B6" s="17" t="s">
        <v>70</v>
      </c>
      <c r="C6" s="18" t="s">
        <v>71</v>
      </c>
      <c r="D6" s="18" t="s">
        <v>72</v>
      </c>
      <c r="E6" s="63" t="s">
        <v>73</v>
      </c>
      <c r="F6" s="75" t="s">
        <v>74</v>
      </c>
      <c r="G6" s="68"/>
      <c r="H6" s="108" t="s">
        <v>75</v>
      </c>
      <c r="I6" s="109"/>
    </row>
    <row r="7" spans="2:9" ht="40.200000000000003" customHeight="1" x14ac:dyDescent="0.25">
      <c r="B7" s="26">
        <v>1</v>
      </c>
      <c r="C7" s="43" t="s">
        <v>76</v>
      </c>
      <c r="D7" s="43" t="s">
        <v>77</v>
      </c>
      <c r="E7" s="57" t="s">
        <v>78</v>
      </c>
      <c r="F7" s="26" t="s">
        <v>77</v>
      </c>
      <c r="G7" s="59"/>
      <c r="H7" s="92" t="s">
        <v>79</v>
      </c>
      <c r="I7" s="92" t="str">
        <f>'Cover sheet'!C13</f>
        <v>https://www.southernwater.co.uk/media/1703/kent_medway_east.zip</v>
      </c>
    </row>
    <row r="8" spans="2:9" ht="40.200000000000003" customHeight="1" x14ac:dyDescent="0.25">
      <c r="B8" s="26">
        <v>2</v>
      </c>
      <c r="C8" s="43" t="s">
        <v>80</v>
      </c>
      <c r="D8" s="43" t="s">
        <v>77</v>
      </c>
      <c r="E8" s="57" t="s">
        <v>81</v>
      </c>
      <c r="F8" s="26">
        <v>0</v>
      </c>
      <c r="G8" s="59"/>
      <c r="H8" s="92">
        <v>16</v>
      </c>
    </row>
    <row r="9" spans="2:9" ht="40.200000000000003" customHeight="1" x14ac:dyDescent="0.25">
      <c r="B9" s="26">
        <v>3</v>
      </c>
      <c r="C9" s="43" t="s">
        <v>82</v>
      </c>
      <c r="D9" s="43" t="s">
        <v>77</v>
      </c>
      <c r="E9" s="57" t="s">
        <v>83</v>
      </c>
      <c r="F9" s="26">
        <v>0</v>
      </c>
      <c r="G9" s="59"/>
      <c r="H9" s="93">
        <v>1</v>
      </c>
    </row>
    <row r="10" spans="2:9" ht="40.200000000000003" customHeight="1" x14ac:dyDescent="0.25">
      <c r="B10" s="26">
        <v>4</v>
      </c>
      <c r="C10" s="43" t="s">
        <v>84</v>
      </c>
      <c r="D10" s="43" t="s">
        <v>77</v>
      </c>
      <c r="E10" s="57" t="s">
        <v>83</v>
      </c>
      <c r="F10" s="26">
        <v>0</v>
      </c>
      <c r="G10" s="59"/>
      <c r="H10" s="93">
        <v>0</v>
      </c>
    </row>
    <row r="11" spans="2:9" ht="40.200000000000003" customHeight="1" x14ac:dyDescent="0.25">
      <c r="B11" s="26">
        <v>5</v>
      </c>
      <c r="C11" s="43" t="s">
        <v>85</v>
      </c>
      <c r="D11" s="43" t="s">
        <v>77</v>
      </c>
      <c r="E11" s="57" t="s">
        <v>83</v>
      </c>
      <c r="F11" s="26">
        <v>0</v>
      </c>
      <c r="G11" s="59"/>
      <c r="H11" s="93">
        <v>0</v>
      </c>
    </row>
    <row r="12" spans="2:9" ht="40.200000000000003" customHeight="1" x14ac:dyDescent="0.25">
      <c r="B12" s="26">
        <v>6</v>
      </c>
      <c r="C12" s="43" t="s">
        <v>86</v>
      </c>
      <c r="D12" s="43" t="s">
        <v>77</v>
      </c>
      <c r="E12" s="57" t="s">
        <v>83</v>
      </c>
      <c r="F12" s="26">
        <v>0</v>
      </c>
      <c r="G12" s="59"/>
      <c r="H12" s="93">
        <v>0</v>
      </c>
    </row>
    <row r="13" spans="2:9" ht="40.200000000000003" customHeight="1" x14ac:dyDescent="0.25">
      <c r="B13" s="26">
        <v>7</v>
      </c>
      <c r="C13" s="43" t="s">
        <v>87</v>
      </c>
      <c r="D13" s="43" t="s">
        <v>77</v>
      </c>
      <c r="E13" s="57" t="s">
        <v>83</v>
      </c>
      <c r="F13" s="26" t="s">
        <v>77</v>
      </c>
      <c r="G13" s="59"/>
      <c r="H13" s="92" t="s">
        <v>88</v>
      </c>
    </row>
    <row r="14" spans="2:9" ht="40.200000000000003" customHeight="1" x14ac:dyDescent="0.25">
      <c r="B14" s="26">
        <v>8</v>
      </c>
      <c r="C14" s="43" t="s">
        <v>89</v>
      </c>
      <c r="D14" s="43" t="s">
        <v>77</v>
      </c>
      <c r="E14" s="57" t="s">
        <v>90</v>
      </c>
      <c r="F14" s="26">
        <v>0</v>
      </c>
      <c r="G14" s="59"/>
      <c r="H14" s="92" t="s">
        <v>91</v>
      </c>
    </row>
    <row r="15" spans="2:9" ht="40.200000000000003" customHeight="1" x14ac:dyDescent="0.25">
      <c r="B15" s="26">
        <v>9</v>
      </c>
      <c r="C15" s="43" t="s">
        <v>92</v>
      </c>
      <c r="D15" s="44" t="s">
        <v>77</v>
      </c>
      <c r="E15" s="57" t="s">
        <v>90</v>
      </c>
      <c r="F15" s="26">
        <v>0</v>
      </c>
      <c r="G15" s="59"/>
      <c r="H15" s="92" t="s">
        <v>93</v>
      </c>
    </row>
    <row r="16" spans="2:9" ht="40.200000000000003" customHeight="1" x14ac:dyDescent="0.25">
      <c r="B16" s="26">
        <v>10</v>
      </c>
      <c r="C16" s="43" t="s">
        <v>94</v>
      </c>
      <c r="D16" s="44" t="s">
        <v>77</v>
      </c>
      <c r="E16" s="69" t="s">
        <v>90</v>
      </c>
      <c r="F16" s="26">
        <v>0</v>
      </c>
      <c r="G16" s="59"/>
      <c r="H16" s="92" t="s">
        <v>95</v>
      </c>
    </row>
    <row r="17" spans="2:8" ht="40.200000000000003" customHeight="1" x14ac:dyDescent="0.25">
      <c r="B17" s="26">
        <v>11</v>
      </c>
      <c r="C17" s="43" t="s">
        <v>96</v>
      </c>
      <c r="D17" s="44" t="s">
        <v>77</v>
      </c>
      <c r="E17" s="69" t="s">
        <v>97</v>
      </c>
      <c r="F17" s="26" t="s">
        <v>77</v>
      </c>
      <c r="G17" s="59"/>
      <c r="H17" s="92" t="s">
        <v>98</v>
      </c>
    </row>
    <row r="18" spans="2:8" ht="40.200000000000003" customHeight="1" x14ac:dyDescent="0.25">
      <c r="B18" s="26">
        <v>12</v>
      </c>
      <c r="C18" s="43" t="s">
        <v>99</v>
      </c>
      <c r="D18" s="44" t="s">
        <v>100</v>
      </c>
      <c r="E18" s="69" t="s">
        <v>101</v>
      </c>
      <c r="F18" s="26">
        <v>1</v>
      </c>
      <c r="G18" s="59"/>
      <c r="H18" s="92">
        <v>0.5</v>
      </c>
    </row>
    <row r="19" spans="2:8" ht="40.200000000000003" customHeight="1" x14ac:dyDescent="0.25">
      <c r="B19" s="26">
        <v>13</v>
      </c>
      <c r="C19" s="43" t="s">
        <v>102</v>
      </c>
      <c r="D19" s="43" t="s">
        <v>77</v>
      </c>
      <c r="E19" s="69" t="s">
        <v>103</v>
      </c>
      <c r="F19" s="26" t="s">
        <v>77</v>
      </c>
      <c r="G19" s="59"/>
      <c r="H19" s="92" t="s">
        <v>104</v>
      </c>
    </row>
    <row r="20" spans="2:8" ht="40.200000000000003" customHeight="1" x14ac:dyDescent="0.25">
      <c r="B20" s="26">
        <v>14</v>
      </c>
      <c r="C20" s="43" t="s">
        <v>105</v>
      </c>
      <c r="D20" s="44" t="s">
        <v>77</v>
      </c>
      <c r="E20" s="69" t="s">
        <v>106</v>
      </c>
      <c r="F20" s="26" t="s">
        <v>107</v>
      </c>
      <c r="G20" s="59"/>
      <c r="H20" s="92" t="s">
        <v>108</v>
      </c>
    </row>
    <row r="21" spans="2:8" ht="40.200000000000003" customHeight="1" x14ac:dyDescent="0.25">
      <c r="B21" s="26">
        <v>15</v>
      </c>
      <c r="C21" s="43" t="s">
        <v>109</v>
      </c>
      <c r="D21" s="43" t="s">
        <v>77</v>
      </c>
      <c r="E21" s="69" t="s">
        <v>97</v>
      </c>
      <c r="F21" s="26" t="s">
        <v>77</v>
      </c>
      <c r="G21" s="59"/>
      <c r="H21" s="92" t="s">
        <v>110</v>
      </c>
    </row>
    <row r="22" spans="2:8" ht="40.200000000000003" customHeight="1" x14ac:dyDescent="0.25">
      <c r="B22" s="26">
        <v>16</v>
      </c>
      <c r="C22" s="43" t="s">
        <v>111</v>
      </c>
      <c r="D22" s="43" t="s">
        <v>77</v>
      </c>
      <c r="E22" s="69" t="s">
        <v>97</v>
      </c>
      <c r="F22" s="26" t="s">
        <v>77</v>
      </c>
      <c r="G22" s="59"/>
      <c r="H22" s="92" t="s">
        <v>112</v>
      </c>
    </row>
    <row r="23" spans="2:8" x14ac:dyDescent="0.25"/>
    <row r="24" spans="2:8" ht="13.95" customHeight="1" x14ac:dyDescent="0.25"/>
    <row r="25" spans="2:8" x14ac:dyDescent="0.25">
      <c r="B25" s="45" t="s">
        <v>113</v>
      </c>
    </row>
    <row r="26" spans="2:8" x14ac:dyDescent="0.25"/>
    <row r="27" spans="2:8" x14ac:dyDescent="0.25">
      <c r="B27" s="46"/>
      <c r="C27" t="s">
        <v>114</v>
      </c>
    </row>
    <row r="28" spans="2:8" x14ac:dyDescent="0.25"/>
    <row r="29" spans="2:8" x14ac:dyDescent="0.25">
      <c r="B29" s="47"/>
      <c r="C29" t="s">
        <v>115</v>
      </c>
    </row>
    <row r="30" spans="2:8" x14ac:dyDescent="0.25"/>
    <row r="31" spans="2:8" x14ac:dyDescent="0.25"/>
    <row r="32" spans="2:8" x14ac:dyDescent="0.25"/>
    <row r="33" spans="1:11" ht="14.4" x14ac:dyDescent="0.3">
      <c r="B33" s="110" t="s">
        <v>116</v>
      </c>
      <c r="C33" s="111"/>
      <c r="D33" s="111"/>
      <c r="E33" s="111"/>
      <c r="F33" s="112"/>
      <c r="G33" s="64"/>
      <c r="H33" s="53"/>
      <c r="I33" s="53"/>
      <c r="J33" s="53"/>
      <c r="K33" s="54"/>
    </row>
    <row r="34" spans="1:11" s="6" customFormat="1" ht="13.95" customHeight="1" x14ac:dyDescent="0.25">
      <c r="H34" s="39"/>
    </row>
    <row r="35" spans="1:11" s="6" customFormat="1" ht="13.95" customHeight="1" x14ac:dyDescent="0.25">
      <c r="B35" s="50" t="s">
        <v>117</v>
      </c>
      <c r="C35" s="113" t="s">
        <v>118</v>
      </c>
      <c r="D35" s="113"/>
      <c r="E35" s="113"/>
      <c r="F35" s="113"/>
      <c r="G35" s="65"/>
    </row>
    <row r="36" spans="1:11" s="52" customFormat="1" ht="73.2" customHeight="1" x14ac:dyDescent="0.25">
      <c r="A36" s="6"/>
      <c r="B36" s="49">
        <v>1</v>
      </c>
      <c r="C36" s="116" t="s">
        <v>119</v>
      </c>
      <c r="D36" s="117"/>
      <c r="E36" s="117"/>
      <c r="F36" s="118"/>
      <c r="G36" s="66"/>
      <c r="H36" s="51"/>
      <c r="I36" s="51"/>
      <c r="J36" s="51"/>
    </row>
    <row r="37" spans="1:11" s="52" customFormat="1" ht="57" customHeight="1" x14ac:dyDescent="0.25">
      <c r="A37" s="6"/>
      <c r="B37" s="49">
        <v>2</v>
      </c>
      <c r="C37" s="114" t="s">
        <v>120</v>
      </c>
      <c r="D37" s="114"/>
      <c r="E37" s="114"/>
      <c r="F37" s="114"/>
      <c r="G37" s="66"/>
    </row>
    <row r="38" spans="1:11" s="52" customFormat="1" ht="40.200000000000003" customHeight="1" x14ac:dyDescent="0.25">
      <c r="A38" s="6"/>
      <c r="B38" s="49">
        <v>3</v>
      </c>
      <c r="C38" s="114" t="s">
        <v>121</v>
      </c>
      <c r="D38" s="114"/>
      <c r="E38" s="114"/>
      <c r="F38" s="114"/>
      <c r="G38" s="66"/>
    </row>
    <row r="39" spans="1:11" s="52" customFormat="1" ht="40.200000000000003" customHeight="1" x14ac:dyDescent="0.25">
      <c r="A39" s="6"/>
      <c r="B39" s="49">
        <v>4</v>
      </c>
      <c r="C39" s="114" t="s">
        <v>122</v>
      </c>
      <c r="D39" s="114"/>
      <c r="E39" s="114"/>
      <c r="F39" s="114"/>
      <c r="G39" s="66"/>
    </row>
    <row r="40" spans="1:11" s="52" customFormat="1" ht="40.200000000000003" customHeight="1" x14ac:dyDescent="0.25">
      <c r="A40" s="6"/>
      <c r="B40" s="49">
        <v>5</v>
      </c>
      <c r="C40" s="114" t="s">
        <v>123</v>
      </c>
      <c r="D40" s="114"/>
      <c r="E40" s="114"/>
      <c r="F40" s="114"/>
      <c r="G40" s="66"/>
    </row>
    <row r="41" spans="1:11" s="52" customFormat="1" ht="40.200000000000003" customHeight="1" x14ac:dyDescent="0.25">
      <c r="A41" s="6"/>
      <c r="B41" s="49">
        <v>6</v>
      </c>
      <c r="C41" s="114" t="s">
        <v>124</v>
      </c>
      <c r="D41" s="114"/>
      <c r="E41" s="114"/>
      <c r="F41" s="114"/>
      <c r="G41" s="66"/>
    </row>
    <row r="42" spans="1:11" s="52" customFormat="1" ht="60" customHeight="1" x14ac:dyDescent="0.25">
      <c r="A42" s="6"/>
      <c r="B42" s="49">
        <v>7</v>
      </c>
      <c r="C42" s="114" t="s">
        <v>125</v>
      </c>
      <c r="D42" s="114"/>
      <c r="E42" s="114"/>
      <c r="F42" s="114"/>
      <c r="G42" s="66"/>
    </row>
    <row r="43" spans="1:11" s="52" customFormat="1" ht="66" customHeight="1" x14ac:dyDescent="0.25">
      <c r="A43" s="6"/>
      <c r="B43" s="49">
        <v>8</v>
      </c>
      <c r="C43" s="114" t="s">
        <v>126</v>
      </c>
      <c r="D43" s="114"/>
      <c r="E43" s="114"/>
      <c r="F43" s="114"/>
      <c r="G43" s="66"/>
    </row>
    <row r="44" spans="1:11" s="52" customFormat="1" ht="49.5" customHeight="1" x14ac:dyDescent="0.25">
      <c r="A44" s="6"/>
      <c r="B44" s="49">
        <v>9</v>
      </c>
      <c r="C44" s="114" t="s">
        <v>127</v>
      </c>
      <c r="D44" s="114"/>
      <c r="E44" s="114"/>
      <c r="F44" s="114"/>
      <c r="G44" s="66"/>
    </row>
    <row r="45" spans="1:11" s="52" customFormat="1" ht="47.7" customHeight="1" x14ac:dyDescent="0.25">
      <c r="A45" s="6"/>
      <c r="B45" s="49">
        <v>10</v>
      </c>
      <c r="C45" s="115" t="s">
        <v>128</v>
      </c>
      <c r="D45" s="115"/>
      <c r="E45" s="115"/>
      <c r="F45" s="115"/>
      <c r="G45" s="67"/>
    </row>
    <row r="46" spans="1:11" s="52" customFormat="1" ht="77.7" customHeight="1" x14ac:dyDescent="0.25">
      <c r="A46" s="6"/>
      <c r="B46" s="49">
        <v>11</v>
      </c>
      <c r="C46" s="115" t="s">
        <v>129</v>
      </c>
      <c r="D46" s="115"/>
      <c r="E46" s="115"/>
      <c r="F46" s="115"/>
      <c r="G46" s="67"/>
    </row>
    <row r="47" spans="1:11" s="52" customFormat="1" ht="40.200000000000003" customHeight="1" x14ac:dyDescent="0.25">
      <c r="A47" s="6"/>
      <c r="B47" s="49">
        <v>12</v>
      </c>
      <c r="C47" s="115" t="s">
        <v>130</v>
      </c>
      <c r="D47" s="115"/>
      <c r="E47" s="115"/>
      <c r="F47" s="115"/>
      <c r="G47" s="67"/>
    </row>
    <row r="48" spans="1:11" s="52" customFormat="1" ht="40.200000000000003" customHeight="1" x14ac:dyDescent="0.25">
      <c r="A48" s="6"/>
      <c r="B48" s="49">
        <v>13</v>
      </c>
      <c r="C48" s="115" t="s">
        <v>131</v>
      </c>
      <c r="D48" s="115"/>
      <c r="E48" s="115"/>
      <c r="F48" s="115"/>
      <c r="G48" s="67"/>
    </row>
    <row r="49" spans="1:7" s="52" customFormat="1" ht="47.7" customHeight="1" x14ac:dyDescent="0.25">
      <c r="A49" s="6"/>
      <c r="B49" s="49">
        <v>14</v>
      </c>
      <c r="C49" s="115" t="s">
        <v>132</v>
      </c>
      <c r="D49" s="115"/>
      <c r="E49" s="115"/>
      <c r="F49" s="115"/>
      <c r="G49" s="67"/>
    </row>
    <row r="50" spans="1:7" s="52" customFormat="1" ht="91.2" customHeight="1" x14ac:dyDescent="0.25">
      <c r="A50" s="6"/>
      <c r="B50" s="49">
        <v>15</v>
      </c>
      <c r="C50" s="115" t="s">
        <v>133</v>
      </c>
      <c r="D50" s="115"/>
      <c r="E50" s="115"/>
      <c r="F50" s="115"/>
      <c r="G50" s="67"/>
    </row>
    <row r="51" spans="1:7" s="52" customFormat="1" ht="149.69999999999999" customHeight="1" x14ac:dyDescent="0.25">
      <c r="A51" s="6"/>
      <c r="B51" s="49">
        <v>16</v>
      </c>
      <c r="C51" s="115" t="s">
        <v>134</v>
      </c>
      <c r="D51" s="115"/>
      <c r="E51" s="115"/>
      <c r="F51" s="115"/>
      <c r="G51" s="67"/>
    </row>
    <row r="52" spans="1:7" x14ac:dyDescent="0.25"/>
    <row r="53" spans="1:7" x14ac:dyDescent="0.25">
      <c r="B53" s="110" t="s">
        <v>135</v>
      </c>
      <c r="C53" s="111"/>
      <c r="D53" s="111"/>
      <c r="E53" s="111"/>
      <c r="F53" s="112"/>
    </row>
    <row r="54" spans="1:7" ht="14.4" thickBot="1" x14ac:dyDescent="0.3"/>
    <row r="55" spans="1:7" ht="14.4" thickBot="1" x14ac:dyDescent="0.3">
      <c r="B55" s="70" t="s">
        <v>70</v>
      </c>
      <c r="C55" s="71" t="s">
        <v>136</v>
      </c>
      <c r="D55" s="71" t="s">
        <v>137</v>
      </c>
    </row>
    <row r="56" spans="1:7" ht="53.4" thickBot="1" x14ac:dyDescent="0.3">
      <c r="B56" s="72">
        <v>1</v>
      </c>
      <c r="C56" s="73" t="s">
        <v>138</v>
      </c>
      <c r="D56" s="73" t="s">
        <v>139</v>
      </c>
    </row>
    <row r="57" spans="1:7" ht="66.599999999999994" thickBot="1" x14ac:dyDescent="0.3">
      <c r="B57" s="72">
        <v>2</v>
      </c>
      <c r="C57" s="73" t="s">
        <v>140</v>
      </c>
      <c r="D57" s="73" t="s">
        <v>141</v>
      </c>
    </row>
    <row r="58" spans="1:7" ht="93" thickBot="1" x14ac:dyDescent="0.3">
      <c r="B58" s="72">
        <v>3</v>
      </c>
      <c r="C58" s="73" t="s">
        <v>142</v>
      </c>
      <c r="D58" s="73" t="s">
        <v>143</v>
      </c>
    </row>
    <row r="59" spans="1:7" ht="132.6" thickBot="1" x14ac:dyDescent="0.3">
      <c r="B59" s="72">
        <v>4</v>
      </c>
      <c r="C59" s="73" t="s">
        <v>144</v>
      </c>
      <c r="D59" s="73" t="s">
        <v>145</v>
      </c>
    </row>
    <row r="60" spans="1:7" ht="40.200000000000003" thickBot="1" x14ac:dyDescent="0.3">
      <c r="B60" s="72">
        <v>5</v>
      </c>
      <c r="C60" s="73" t="s">
        <v>146</v>
      </c>
      <c r="D60" s="73" t="s">
        <v>147</v>
      </c>
    </row>
    <row r="61" spans="1:7" x14ac:dyDescent="0.25"/>
    <row r="62" spans="1:7" ht="39.6" x14ac:dyDescent="0.25">
      <c r="C62" s="74" t="s">
        <v>148</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abSelected="1" topLeftCell="A3" zoomScaleNormal="100" workbookViewId="0">
      <selection activeCell="BH17" sqref="BH17"/>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B1" s="1" t="s">
        <v>149</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19" t="s">
        <v>3</v>
      </c>
      <c r="C3" s="132"/>
      <c r="D3" s="129" t="str">
        <f>'Cover sheet'!C5</f>
        <v>Southern Water</v>
      </c>
      <c r="E3" s="130"/>
      <c r="F3" s="131"/>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9" t="s">
        <v>6</v>
      </c>
      <c r="C4" s="132"/>
      <c r="D4" s="129" t="str">
        <f>'Cover sheet'!C6</f>
        <v>Kent Medway East</v>
      </c>
      <c r="E4" s="130"/>
      <c r="F4" s="131"/>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3" t="s">
        <v>150</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151</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17" t="s">
        <v>70</v>
      </c>
      <c r="C6" s="17" t="s">
        <v>152</v>
      </c>
      <c r="D6" s="18" t="s">
        <v>72</v>
      </c>
      <c r="E6" s="18" t="s">
        <v>73</v>
      </c>
      <c r="F6" s="75" t="s">
        <v>74</v>
      </c>
      <c r="H6" s="18" t="s">
        <v>153</v>
      </c>
      <c r="I6" s="18" t="s">
        <v>154</v>
      </c>
      <c r="J6" s="18" t="s">
        <v>155</v>
      </c>
      <c r="K6" s="18" t="s">
        <v>156</v>
      </c>
      <c r="L6" s="18" t="s">
        <v>157</v>
      </c>
      <c r="M6" s="18" t="s">
        <v>158</v>
      </c>
      <c r="N6" s="18" t="s">
        <v>159</v>
      </c>
      <c r="O6" s="18" t="s">
        <v>104</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40.200000000000003" customHeight="1" x14ac:dyDescent="0.25">
      <c r="B7" s="78">
        <v>1</v>
      </c>
      <c r="C7" s="76" t="s">
        <v>233</v>
      </c>
      <c r="D7" s="29" t="s">
        <v>234</v>
      </c>
      <c r="E7" s="29" t="s">
        <v>101</v>
      </c>
      <c r="F7" s="29">
        <v>2</v>
      </c>
      <c r="G7" s="30"/>
      <c r="H7" s="82">
        <v>96.52</v>
      </c>
      <c r="I7" s="82">
        <v>96.52</v>
      </c>
      <c r="J7" s="82">
        <v>96.52</v>
      </c>
      <c r="K7" s="82">
        <v>96.52</v>
      </c>
      <c r="L7" s="82">
        <v>96.52</v>
      </c>
      <c r="M7" s="82">
        <v>96.52</v>
      </c>
      <c r="N7" s="82">
        <v>96.52</v>
      </c>
      <c r="O7" s="82">
        <v>96.52</v>
      </c>
      <c r="P7" s="82">
        <v>96.52</v>
      </c>
      <c r="Q7" s="82">
        <v>96.52</v>
      </c>
      <c r="R7" s="82">
        <v>96.52</v>
      </c>
      <c r="S7" s="82">
        <v>96.52</v>
      </c>
      <c r="T7" s="82">
        <v>96.52</v>
      </c>
      <c r="U7" s="82">
        <v>96.52</v>
      </c>
      <c r="V7" s="82">
        <v>96.52</v>
      </c>
      <c r="W7" s="82">
        <v>96.52</v>
      </c>
      <c r="X7" s="82">
        <v>96.52</v>
      </c>
      <c r="Y7" s="82">
        <v>96.52</v>
      </c>
      <c r="Z7" s="82">
        <v>96.52</v>
      </c>
      <c r="AA7" s="82">
        <v>96.52</v>
      </c>
      <c r="AB7" s="82">
        <v>96.52</v>
      </c>
      <c r="AC7" s="82">
        <v>96.52</v>
      </c>
      <c r="AD7" s="82">
        <v>96.52</v>
      </c>
      <c r="AE7" s="82">
        <v>96.52</v>
      </c>
      <c r="AF7" s="82">
        <v>96.52</v>
      </c>
      <c r="AG7" s="85">
        <v>96.52</v>
      </c>
      <c r="AH7" s="85">
        <v>96.52</v>
      </c>
      <c r="AI7" s="85">
        <v>96.52</v>
      </c>
      <c r="AJ7" s="85">
        <v>96.52</v>
      </c>
      <c r="AK7" s="85">
        <v>96.52</v>
      </c>
      <c r="AL7" s="85">
        <v>96.52</v>
      </c>
      <c r="AM7" s="85">
        <v>96.52</v>
      </c>
      <c r="AN7" s="85">
        <v>96.52</v>
      </c>
      <c r="AO7" s="85">
        <v>96.52</v>
      </c>
      <c r="AP7" s="85">
        <v>96.52</v>
      </c>
      <c r="AQ7" s="85">
        <v>96.52</v>
      </c>
      <c r="AR7" s="85">
        <v>96.52</v>
      </c>
      <c r="AS7" s="85">
        <v>96.52</v>
      </c>
      <c r="AT7" s="85">
        <v>96.52</v>
      </c>
      <c r="AU7" s="85">
        <v>96.52</v>
      </c>
      <c r="AV7" s="85">
        <v>96.52</v>
      </c>
      <c r="AW7" s="85">
        <v>96.52</v>
      </c>
      <c r="AX7" s="85">
        <v>96.52</v>
      </c>
      <c r="AY7" s="85">
        <v>96.52</v>
      </c>
      <c r="AZ7" s="85">
        <v>96.52</v>
      </c>
      <c r="BA7" s="85">
        <v>96.52</v>
      </c>
      <c r="BB7" s="85">
        <v>96.52</v>
      </c>
      <c r="BC7" s="85">
        <v>96.52</v>
      </c>
      <c r="BD7" s="85">
        <v>96.52</v>
      </c>
      <c r="BE7" s="85">
        <v>96.52</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40.200000000000003" customHeight="1" x14ac:dyDescent="0.25">
      <c r="B8" s="79">
        <f>B7+1</f>
        <v>2</v>
      </c>
      <c r="C8" s="77" t="s">
        <v>235</v>
      </c>
      <c r="D8" s="33" t="s">
        <v>236</v>
      </c>
      <c r="E8" s="34" t="s">
        <v>101</v>
      </c>
      <c r="F8" s="34">
        <v>2</v>
      </c>
      <c r="G8" s="30"/>
      <c r="H8" s="82">
        <v>0.40315476082770929</v>
      </c>
      <c r="I8" s="82">
        <v>0.41211375551276946</v>
      </c>
      <c r="J8" s="82">
        <v>0.42107275019782969</v>
      </c>
      <c r="K8" s="82">
        <v>0.43003174488288987</v>
      </c>
      <c r="L8" s="82">
        <v>0.43899073956795009</v>
      </c>
      <c r="M8" s="82">
        <v>0.44794973425301032</v>
      </c>
      <c r="N8" s="82">
        <v>0.4569087289380705</v>
      </c>
      <c r="O8" s="82">
        <v>0.46586772362313073</v>
      </c>
      <c r="P8" s="82">
        <v>0.47482671830819095</v>
      </c>
      <c r="Q8" s="82">
        <v>0.48378571299325113</v>
      </c>
      <c r="R8" s="82">
        <v>0.49274470767831136</v>
      </c>
      <c r="S8" s="82">
        <v>0.50170370236337158</v>
      </c>
      <c r="T8" s="82">
        <v>0.5106626970484317</v>
      </c>
      <c r="U8" s="82">
        <v>0.51962169173349193</v>
      </c>
      <c r="V8" s="82">
        <v>0.52858068641855216</v>
      </c>
      <c r="W8" s="82">
        <v>0.53753968110361239</v>
      </c>
      <c r="X8" s="82">
        <v>0.54649867578867262</v>
      </c>
      <c r="Y8" s="82">
        <v>0.55545767047373273</v>
      </c>
      <c r="Z8" s="82">
        <v>0.56441666515879296</v>
      </c>
      <c r="AA8" s="82">
        <v>0.57337565984385319</v>
      </c>
      <c r="AB8" s="82">
        <v>0.58233465452891342</v>
      </c>
      <c r="AC8" s="82">
        <v>0.59129364921397365</v>
      </c>
      <c r="AD8" s="82">
        <v>0.60025264389903388</v>
      </c>
      <c r="AE8" s="82">
        <v>0.60921163858409411</v>
      </c>
      <c r="AF8" s="82">
        <v>0.61817063326915433</v>
      </c>
      <c r="AG8" s="85">
        <v>0.62712962795421456</v>
      </c>
      <c r="AH8" s="85">
        <v>0.63608862263927468</v>
      </c>
      <c r="AI8" s="85">
        <v>0.64504761732433491</v>
      </c>
      <c r="AJ8" s="85">
        <v>0.65400661200939503</v>
      </c>
      <c r="AK8" s="85">
        <v>0.66296560669445526</v>
      </c>
      <c r="AL8" s="85">
        <v>0.67192460137951548</v>
      </c>
      <c r="AM8" s="85">
        <v>0.68088359606457571</v>
      </c>
      <c r="AN8" s="85">
        <v>0.68984259074963583</v>
      </c>
      <c r="AO8" s="85">
        <v>0.69880158543469606</v>
      </c>
      <c r="AP8" s="85">
        <v>0.70776058011975629</v>
      </c>
      <c r="AQ8" s="85">
        <v>0.71671957480481652</v>
      </c>
      <c r="AR8" s="85">
        <v>0.72567856948987675</v>
      </c>
      <c r="AS8" s="85">
        <v>0.73463756417493686</v>
      </c>
      <c r="AT8" s="85">
        <v>0.74359655885999709</v>
      </c>
      <c r="AU8" s="85">
        <v>0.75255555354505732</v>
      </c>
      <c r="AV8" s="85">
        <v>0.76151454823011755</v>
      </c>
      <c r="AW8" s="85">
        <v>0.77047354291517778</v>
      </c>
      <c r="AX8" s="85">
        <v>0.7794325376002379</v>
      </c>
      <c r="AY8" s="85">
        <v>0.78839153228529812</v>
      </c>
      <c r="AZ8" s="85">
        <v>0.79735052697035835</v>
      </c>
      <c r="BA8" s="85">
        <v>0.80630952165541858</v>
      </c>
      <c r="BB8" s="85">
        <v>0.81526851634047881</v>
      </c>
      <c r="BC8" s="85">
        <v>0.82422751102553893</v>
      </c>
      <c r="BD8" s="85">
        <v>0.83318650571059916</v>
      </c>
      <c r="BE8" s="85">
        <v>0.84214550039565939</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40.200000000000003" customHeight="1" x14ac:dyDescent="0.25">
      <c r="B9" s="79">
        <f t="shared" ref="B9:B12" si="0">B8+1</f>
        <v>3</v>
      </c>
      <c r="C9" s="77" t="s">
        <v>237</v>
      </c>
      <c r="D9" s="33" t="s">
        <v>238</v>
      </c>
      <c r="E9" s="34" t="s">
        <v>101</v>
      </c>
      <c r="F9" s="34">
        <v>2</v>
      </c>
      <c r="G9" s="30"/>
      <c r="H9" s="82">
        <v>0</v>
      </c>
      <c r="I9" s="82">
        <v>0</v>
      </c>
      <c r="J9" s="82">
        <v>0</v>
      </c>
      <c r="K9" s="82">
        <v>0</v>
      </c>
      <c r="L9" s="82">
        <v>0</v>
      </c>
      <c r="M9" s="82">
        <v>0</v>
      </c>
      <c r="N9" s="82">
        <v>0</v>
      </c>
      <c r="O9" s="82">
        <v>0</v>
      </c>
      <c r="P9" s="82">
        <v>0</v>
      </c>
      <c r="Q9" s="82">
        <v>0</v>
      </c>
      <c r="R9" s="82">
        <v>0</v>
      </c>
      <c r="S9" s="82">
        <v>0</v>
      </c>
      <c r="T9" s="82">
        <v>0</v>
      </c>
      <c r="U9" s="82">
        <v>0</v>
      </c>
      <c r="V9" s="82">
        <v>0</v>
      </c>
      <c r="W9" s="82">
        <v>0</v>
      </c>
      <c r="X9" s="82">
        <v>0</v>
      </c>
      <c r="Y9" s="82">
        <v>0</v>
      </c>
      <c r="Z9" s="82">
        <v>0</v>
      </c>
      <c r="AA9" s="82">
        <v>0</v>
      </c>
      <c r="AB9" s="82">
        <v>0</v>
      </c>
      <c r="AC9" s="82">
        <v>0</v>
      </c>
      <c r="AD9" s="82">
        <v>0</v>
      </c>
      <c r="AE9" s="82">
        <v>0</v>
      </c>
      <c r="AF9" s="82">
        <v>0</v>
      </c>
      <c r="AG9" s="85">
        <v>0</v>
      </c>
      <c r="AH9" s="85">
        <v>0</v>
      </c>
      <c r="AI9" s="85">
        <v>0</v>
      </c>
      <c r="AJ9" s="85">
        <v>0</v>
      </c>
      <c r="AK9" s="85">
        <v>0</v>
      </c>
      <c r="AL9" s="85">
        <v>0</v>
      </c>
      <c r="AM9" s="85">
        <v>0</v>
      </c>
      <c r="AN9" s="85">
        <v>0</v>
      </c>
      <c r="AO9" s="85">
        <v>0</v>
      </c>
      <c r="AP9" s="85">
        <v>0</v>
      </c>
      <c r="AQ9" s="85">
        <v>0</v>
      </c>
      <c r="AR9" s="85">
        <v>0</v>
      </c>
      <c r="AS9" s="85">
        <v>0</v>
      </c>
      <c r="AT9" s="85">
        <v>0</v>
      </c>
      <c r="AU9" s="85">
        <v>0</v>
      </c>
      <c r="AV9" s="85">
        <v>0</v>
      </c>
      <c r="AW9" s="85">
        <v>0</v>
      </c>
      <c r="AX9" s="85">
        <v>0</v>
      </c>
      <c r="AY9" s="85">
        <v>0</v>
      </c>
      <c r="AZ9" s="85">
        <v>0</v>
      </c>
      <c r="BA9" s="85">
        <v>0</v>
      </c>
      <c r="BB9" s="85">
        <v>0</v>
      </c>
      <c r="BC9" s="85">
        <v>0</v>
      </c>
      <c r="BD9" s="85">
        <v>0</v>
      </c>
      <c r="BE9" s="85">
        <v>0</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40.200000000000003" customHeight="1" x14ac:dyDescent="0.25">
      <c r="B10" s="79">
        <f t="shared" si="0"/>
        <v>4</v>
      </c>
      <c r="C10" s="77" t="s">
        <v>239</v>
      </c>
      <c r="D10" s="33" t="s">
        <v>240</v>
      </c>
      <c r="E10" s="34" t="s">
        <v>101</v>
      </c>
      <c r="F10" s="34">
        <v>2</v>
      </c>
      <c r="G10" s="30"/>
      <c r="H10" s="82">
        <v>5.1868966578257805</v>
      </c>
      <c r="I10" s="82">
        <v>5.1512820962739632</v>
      </c>
      <c r="J10" s="82">
        <v>5.1753524320605671</v>
      </c>
      <c r="K10" s="82">
        <v>5.2485399749097361</v>
      </c>
      <c r="L10" s="82">
        <v>5.3839839244909413</v>
      </c>
      <c r="M10" s="82">
        <v>5.380750091253593</v>
      </c>
      <c r="N10" s="82">
        <v>5.4173316769059037</v>
      </c>
      <c r="O10" s="82">
        <v>0.64887084464910849</v>
      </c>
      <c r="P10" s="82">
        <v>0.68487416265420187</v>
      </c>
      <c r="Q10" s="82">
        <v>0.75573717625661807</v>
      </c>
      <c r="R10" s="82">
        <v>0.83977323856456554</v>
      </c>
      <c r="S10" s="82">
        <v>0.87565439635189968</v>
      </c>
      <c r="T10" s="82">
        <v>0.8482822191353252</v>
      </c>
      <c r="U10" s="82">
        <v>0.95596610586520336</v>
      </c>
      <c r="V10" s="82">
        <v>1.0719241784315634</v>
      </c>
      <c r="W10" s="82">
        <v>1.1150902677210628</v>
      </c>
      <c r="X10" s="82">
        <v>1.1553228383313483</v>
      </c>
      <c r="Y10" s="82">
        <v>1.1965898199381448</v>
      </c>
      <c r="Z10" s="82">
        <v>1.248468337868393</v>
      </c>
      <c r="AA10" s="82">
        <v>1.3049760953359213</v>
      </c>
      <c r="AB10" s="82">
        <v>1.3986218997643791</v>
      </c>
      <c r="AC10" s="82">
        <v>1.4924753467471228</v>
      </c>
      <c r="AD10" s="82">
        <v>1.5947846012028504</v>
      </c>
      <c r="AE10" s="82">
        <v>1.6981630524143725</v>
      </c>
      <c r="AF10" s="82">
        <v>1.8053391483854373</v>
      </c>
      <c r="AG10" s="85">
        <v>1.8993463255776755</v>
      </c>
      <c r="AH10" s="85">
        <v>1.9783007828606931</v>
      </c>
      <c r="AI10" s="85">
        <v>2.0407419015494881</v>
      </c>
      <c r="AJ10" s="85">
        <v>2.1012682664731051</v>
      </c>
      <c r="AK10" s="85">
        <v>2.1616243295246758</v>
      </c>
      <c r="AL10" s="85">
        <v>2.248313154591675</v>
      </c>
      <c r="AM10" s="85">
        <v>2.334499425214819</v>
      </c>
      <c r="AN10" s="85">
        <v>2.4200410143642035</v>
      </c>
      <c r="AO10" s="85">
        <v>2.5048092453782127</v>
      </c>
      <c r="AP10" s="85">
        <v>2.5886872994563106</v>
      </c>
      <c r="AQ10" s="85">
        <v>2.60581160547369</v>
      </c>
      <c r="AR10" s="85">
        <v>2.6218423254920982</v>
      </c>
      <c r="AS10" s="85">
        <v>2.6366906225937097</v>
      </c>
      <c r="AT10" s="85">
        <v>2.6502749767107119</v>
      </c>
      <c r="AU10" s="85">
        <v>2.6623186127959642</v>
      </c>
      <c r="AV10" s="85">
        <v>2.8520641147345014</v>
      </c>
      <c r="AW10" s="85">
        <v>3.0403291205707639</v>
      </c>
      <c r="AX10" s="85">
        <v>3.2270542702439915</v>
      </c>
      <c r="AY10" s="85">
        <v>3.4121843868746282</v>
      </c>
      <c r="AZ10" s="85">
        <v>3.5956680537001144</v>
      </c>
      <c r="BA10" s="85">
        <v>3.6442558666818439</v>
      </c>
      <c r="BB10" s="85">
        <v>3.691108135893975</v>
      </c>
      <c r="BC10" s="85">
        <v>3.7364341068359188</v>
      </c>
      <c r="BD10" s="85">
        <v>3.7799461584939955</v>
      </c>
      <c r="BE10" s="85">
        <v>3.8216068989481791</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40.200000000000003" customHeight="1" x14ac:dyDescent="0.25">
      <c r="B11" s="79">
        <f t="shared" si="0"/>
        <v>5</v>
      </c>
      <c r="C11" s="77" t="s">
        <v>241</v>
      </c>
      <c r="D11" s="33" t="s">
        <v>242</v>
      </c>
      <c r="E11" s="34" t="s">
        <v>101</v>
      </c>
      <c r="F11" s="34">
        <v>2</v>
      </c>
      <c r="G11" s="30"/>
      <c r="H11" s="82">
        <v>0.66500000000000004</v>
      </c>
      <c r="I11" s="82">
        <v>0.66500000000000004</v>
      </c>
      <c r="J11" s="82">
        <v>0.66500000000000004</v>
      </c>
      <c r="K11" s="82">
        <v>0.66500000000000004</v>
      </c>
      <c r="L11" s="82">
        <v>0.66500000000000004</v>
      </c>
      <c r="M11" s="82">
        <v>0.66500000000000004</v>
      </c>
      <c r="N11" s="82">
        <v>0.66500000000000004</v>
      </c>
      <c r="O11" s="82">
        <v>0.66500000000000004</v>
      </c>
      <c r="P11" s="82">
        <v>0.66500000000000004</v>
      </c>
      <c r="Q11" s="82">
        <v>0.66500000000000004</v>
      </c>
      <c r="R11" s="82">
        <v>0.66500000000000004</v>
      </c>
      <c r="S11" s="82">
        <v>0.66500000000000004</v>
      </c>
      <c r="T11" s="82">
        <v>0.66500000000000004</v>
      </c>
      <c r="U11" s="82">
        <v>0.66500000000000004</v>
      </c>
      <c r="V11" s="82">
        <v>0.66500000000000004</v>
      </c>
      <c r="W11" s="82">
        <v>0.66500000000000004</v>
      </c>
      <c r="X11" s="82">
        <v>0.66500000000000004</v>
      </c>
      <c r="Y11" s="82">
        <v>0.66500000000000004</v>
      </c>
      <c r="Z11" s="82">
        <v>0.66500000000000004</v>
      </c>
      <c r="AA11" s="82">
        <v>0.66500000000000004</v>
      </c>
      <c r="AB11" s="82">
        <v>0.66500000000000004</v>
      </c>
      <c r="AC11" s="82">
        <v>0.66500000000000004</v>
      </c>
      <c r="AD11" s="82">
        <v>0.66500000000000004</v>
      </c>
      <c r="AE11" s="82">
        <v>0.66500000000000004</v>
      </c>
      <c r="AF11" s="82">
        <v>0.66500000000000004</v>
      </c>
      <c r="AG11" s="85">
        <v>0.66500000000000004</v>
      </c>
      <c r="AH11" s="85">
        <v>0.66500000000000004</v>
      </c>
      <c r="AI11" s="85">
        <v>0.66500000000000004</v>
      </c>
      <c r="AJ11" s="85">
        <v>0.66500000000000004</v>
      </c>
      <c r="AK11" s="85">
        <v>0.66500000000000004</v>
      </c>
      <c r="AL11" s="85">
        <v>0.66500000000000004</v>
      </c>
      <c r="AM11" s="85">
        <v>0.66500000000000004</v>
      </c>
      <c r="AN11" s="85">
        <v>0.66500000000000004</v>
      </c>
      <c r="AO11" s="85">
        <v>0.66500000000000004</v>
      </c>
      <c r="AP11" s="85">
        <v>0.66500000000000004</v>
      </c>
      <c r="AQ11" s="85">
        <v>0.66500000000000004</v>
      </c>
      <c r="AR11" s="85">
        <v>0.66500000000000004</v>
      </c>
      <c r="AS11" s="85">
        <v>0.66500000000000004</v>
      </c>
      <c r="AT11" s="85">
        <v>0.66500000000000004</v>
      </c>
      <c r="AU11" s="85">
        <v>0.66500000000000004</v>
      </c>
      <c r="AV11" s="85">
        <v>0.66500000000000004</v>
      </c>
      <c r="AW11" s="85">
        <v>0.66500000000000004</v>
      </c>
      <c r="AX11" s="85">
        <v>0.66500000000000004</v>
      </c>
      <c r="AY11" s="85">
        <v>0.66500000000000004</v>
      </c>
      <c r="AZ11" s="85">
        <v>0.66500000000000004</v>
      </c>
      <c r="BA11" s="85">
        <v>0.66500000000000004</v>
      </c>
      <c r="BB11" s="85">
        <v>0.66500000000000004</v>
      </c>
      <c r="BC11" s="85">
        <v>0.66500000000000004</v>
      </c>
      <c r="BD11" s="85">
        <v>0.66500000000000004</v>
      </c>
      <c r="BE11" s="85">
        <v>0.66500000000000004</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1:88" ht="40.200000000000003" customHeight="1" x14ac:dyDescent="0.25">
      <c r="B12" s="79">
        <f t="shared" si="0"/>
        <v>6</v>
      </c>
      <c r="C12" s="77" t="s">
        <v>243</v>
      </c>
      <c r="D12" s="33" t="s">
        <v>244</v>
      </c>
      <c r="E12" s="34" t="s">
        <v>101</v>
      </c>
      <c r="F12" s="34">
        <v>2</v>
      </c>
      <c r="G12" s="30"/>
      <c r="H12" s="84">
        <v>6.6868650557614409</v>
      </c>
      <c r="I12" s="84">
        <v>6.6868650557614409</v>
      </c>
      <c r="J12" s="84">
        <v>6.6868650557614409</v>
      </c>
      <c r="K12" s="84">
        <v>6.6868650557614409</v>
      </c>
      <c r="L12" s="84">
        <v>6.6868650557614409</v>
      </c>
      <c r="M12" s="84">
        <v>5.6893379924487943</v>
      </c>
      <c r="N12" s="84">
        <v>5.6893379924487943</v>
      </c>
      <c r="O12" s="84">
        <v>5.6893379924487943</v>
      </c>
      <c r="P12" s="84">
        <v>5.6893379924487943</v>
      </c>
      <c r="Q12" s="84">
        <v>5.6893379924487943</v>
      </c>
      <c r="R12" s="84">
        <v>5.6893379924487943</v>
      </c>
      <c r="S12" s="84">
        <v>5.6893379924487943</v>
      </c>
      <c r="T12" s="84">
        <v>5.6893379924487943</v>
      </c>
      <c r="U12" s="84">
        <v>5.6893379924487943</v>
      </c>
      <c r="V12" s="84">
        <v>5.6893379924487943</v>
      </c>
      <c r="W12" s="84">
        <v>5.6893379924487943</v>
      </c>
      <c r="X12" s="84">
        <v>5.6893379924487943</v>
      </c>
      <c r="Y12" s="84">
        <v>5.6893379924487943</v>
      </c>
      <c r="Z12" s="84">
        <v>5.6893379924487943</v>
      </c>
      <c r="AA12" s="84">
        <v>5.6893379924487943</v>
      </c>
      <c r="AB12" s="84">
        <v>5.6893379924487943</v>
      </c>
      <c r="AC12" s="84">
        <v>5.6893379924487943</v>
      </c>
      <c r="AD12" s="84">
        <v>5.6893379924487943</v>
      </c>
      <c r="AE12" s="84">
        <v>5.6893379924487943</v>
      </c>
      <c r="AF12" s="84">
        <v>5.6893379924487943</v>
      </c>
      <c r="AG12" s="85">
        <v>5.6893379924487943</v>
      </c>
      <c r="AH12" s="85">
        <v>5.6893379924487943</v>
      </c>
      <c r="AI12" s="85">
        <v>5.6893379924487943</v>
      </c>
      <c r="AJ12" s="85">
        <v>5.6893379924487943</v>
      </c>
      <c r="AK12" s="85">
        <v>5.6893379924487943</v>
      </c>
      <c r="AL12" s="85">
        <v>5.6893379924487943</v>
      </c>
      <c r="AM12" s="85">
        <v>5.6893379924487943</v>
      </c>
      <c r="AN12" s="85">
        <v>5.6893379924487943</v>
      </c>
      <c r="AO12" s="85">
        <v>5.6893379924487943</v>
      </c>
      <c r="AP12" s="85">
        <v>5.6893379924487943</v>
      </c>
      <c r="AQ12" s="85">
        <v>5.6893379924487943</v>
      </c>
      <c r="AR12" s="85">
        <v>5.6893379924487943</v>
      </c>
      <c r="AS12" s="85">
        <v>5.6893379924487943</v>
      </c>
      <c r="AT12" s="85">
        <v>5.6893379924487943</v>
      </c>
      <c r="AU12" s="85">
        <v>5.6893379924487943</v>
      </c>
      <c r="AV12" s="85">
        <v>5.6893379924487943</v>
      </c>
      <c r="AW12" s="85">
        <v>5.6893379924487943</v>
      </c>
      <c r="AX12" s="85">
        <v>5.6893379924487943</v>
      </c>
      <c r="AY12" s="85">
        <v>5.6893379924487943</v>
      </c>
      <c r="AZ12" s="85">
        <v>5.6893379924487943</v>
      </c>
      <c r="BA12" s="85">
        <v>5.6893379924487943</v>
      </c>
      <c r="BB12" s="85">
        <v>5.6893379924487943</v>
      </c>
      <c r="BC12" s="85">
        <v>5.6893379924487943</v>
      </c>
      <c r="BD12" s="85">
        <v>5.6893379924487943</v>
      </c>
      <c r="BE12" s="85">
        <v>5.6893379924487943</v>
      </c>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row>
    <row r="13" spans="1:88" x14ac:dyDescent="0.25"/>
    <row r="14" spans="1:88" x14ac:dyDescent="0.25"/>
    <row r="15" spans="1:88" x14ac:dyDescent="0.25"/>
    <row r="16" spans="1:88" x14ac:dyDescent="0.25">
      <c r="B16" s="45" t="s">
        <v>113</v>
      </c>
    </row>
    <row r="17" spans="2:9" x14ac:dyDescent="0.25"/>
    <row r="18" spans="2:9" x14ac:dyDescent="0.25">
      <c r="B18" s="46"/>
      <c r="C18" t="s">
        <v>114</v>
      </c>
    </row>
    <row r="19" spans="2:9" x14ac:dyDescent="0.25"/>
    <row r="20" spans="2:9" x14ac:dyDescent="0.25">
      <c r="B20" s="47"/>
      <c r="C20" t="s">
        <v>115</v>
      </c>
    </row>
    <row r="21" spans="2:9" x14ac:dyDescent="0.25"/>
    <row r="22" spans="2:9" x14ac:dyDescent="0.25"/>
    <row r="23" spans="2:9" x14ac:dyDescent="0.25"/>
    <row r="24" spans="2:9" ht="14.4" x14ac:dyDescent="0.3">
      <c r="B24" s="123" t="s">
        <v>245</v>
      </c>
      <c r="C24" s="124"/>
      <c r="D24" s="124"/>
      <c r="E24" s="124"/>
      <c r="F24" s="124"/>
      <c r="G24" s="124"/>
      <c r="H24" s="124"/>
      <c r="I24" s="125"/>
    </row>
    <row r="25" spans="2:9" x14ac:dyDescent="0.25"/>
    <row r="26" spans="2:9" s="6" customFormat="1" x14ac:dyDescent="0.25">
      <c r="B26" s="48" t="s">
        <v>70</v>
      </c>
      <c r="C26" s="126" t="s">
        <v>118</v>
      </c>
      <c r="D26" s="126"/>
      <c r="E26" s="126"/>
      <c r="F26" s="126"/>
      <c r="G26" s="126"/>
      <c r="H26" s="126"/>
      <c r="I26" s="126"/>
    </row>
    <row r="27" spans="2:9" s="6" customFormat="1" ht="76.2" customHeight="1" x14ac:dyDescent="0.25">
      <c r="B27" s="49">
        <v>1</v>
      </c>
      <c r="C27" s="127" t="s">
        <v>246</v>
      </c>
      <c r="D27" s="128"/>
      <c r="E27" s="128"/>
      <c r="F27" s="128"/>
      <c r="G27" s="128"/>
      <c r="H27" s="128"/>
      <c r="I27" s="128"/>
    </row>
    <row r="28" spans="2:9" s="6" customFormat="1" ht="55.95" customHeight="1" x14ac:dyDescent="0.25">
      <c r="B28" s="49">
        <f>B27+1</f>
        <v>2</v>
      </c>
      <c r="C28" s="127" t="s">
        <v>247</v>
      </c>
      <c r="D28" s="128"/>
      <c r="E28" s="128"/>
      <c r="F28" s="128"/>
      <c r="G28" s="128"/>
      <c r="H28" s="128"/>
      <c r="I28" s="128"/>
    </row>
    <row r="29" spans="2:9" s="6" customFormat="1" ht="58.2" customHeight="1" x14ac:dyDescent="0.25">
      <c r="B29" s="49">
        <f t="shared" ref="B29:B32" si="1">B28+1</f>
        <v>3</v>
      </c>
      <c r="C29" s="127" t="s">
        <v>248</v>
      </c>
      <c r="D29" s="128"/>
      <c r="E29" s="128"/>
      <c r="F29" s="128"/>
      <c r="G29" s="128"/>
      <c r="H29" s="128"/>
      <c r="I29" s="128"/>
    </row>
    <row r="30" spans="2:9" s="6" customFormat="1" ht="41.7" customHeight="1" x14ac:dyDescent="0.25">
      <c r="B30" s="49">
        <f t="shared" si="1"/>
        <v>4</v>
      </c>
      <c r="C30" s="127" t="s">
        <v>249</v>
      </c>
      <c r="D30" s="128"/>
      <c r="E30" s="128"/>
      <c r="F30" s="128"/>
      <c r="G30" s="128"/>
      <c r="H30" s="128"/>
      <c r="I30" s="128"/>
    </row>
    <row r="31" spans="2:9" s="6" customFormat="1" ht="94.95" customHeight="1" x14ac:dyDescent="0.25">
      <c r="B31" s="49">
        <f t="shared" si="1"/>
        <v>5</v>
      </c>
      <c r="C31" s="127" t="s">
        <v>250</v>
      </c>
      <c r="D31" s="128"/>
      <c r="E31" s="128"/>
      <c r="F31" s="128"/>
      <c r="G31" s="128"/>
      <c r="H31" s="128"/>
      <c r="I31" s="128"/>
    </row>
    <row r="32" spans="2:9" s="6" customFormat="1" ht="82.5" customHeight="1" x14ac:dyDescent="0.25">
      <c r="B32" s="49">
        <f t="shared" si="1"/>
        <v>6</v>
      </c>
      <c r="C32" s="127" t="s">
        <v>251</v>
      </c>
      <c r="D32" s="128"/>
      <c r="E32" s="128"/>
      <c r="F32" s="128"/>
      <c r="G32" s="128"/>
      <c r="H32" s="128"/>
      <c r="I32" s="128"/>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A13" zoomScale="85" zoomScaleNormal="85" workbookViewId="0">
      <selection activeCell="H21" sqref="H21"/>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34" t="s">
        <v>252</v>
      </c>
      <c r="C1" s="134"/>
      <c r="D1" s="134"/>
      <c r="E1" s="134"/>
      <c r="F1" s="134"/>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19" t="s">
        <v>3</v>
      </c>
      <c r="C3" s="132"/>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5" t="s">
        <v>6</v>
      </c>
      <c r="C4" s="136"/>
      <c r="D4" s="129" t="str">
        <f>'Cover sheet'!C6</f>
        <v>Kent Medway East</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3" t="s">
        <v>150</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151</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2:88" ht="14.4" thickBot="1" x14ac:dyDescent="0.3">
      <c r="B6" s="55" t="s">
        <v>70</v>
      </c>
      <c r="C6" s="17" t="s">
        <v>152</v>
      </c>
      <c r="D6" s="18" t="s">
        <v>72</v>
      </c>
      <c r="E6" s="18" t="s">
        <v>73</v>
      </c>
      <c r="F6" s="75" t="s">
        <v>74</v>
      </c>
      <c r="G6" s="36"/>
      <c r="H6" s="18" t="s">
        <v>153</v>
      </c>
      <c r="I6" s="18" t="s">
        <v>154</v>
      </c>
      <c r="J6" s="18" t="s">
        <v>155</v>
      </c>
      <c r="K6" s="18" t="s">
        <v>156</v>
      </c>
      <c r="L6" s="18" t="s">
        <v>157</v>
      </c>
      <c r="M6" s="18" t="s">
        <v>158</v>
      </c>
      <c r="N6" s="18" t="s">
        <v>159</v>
      </c>
      <c r="O6" s="18" t="s">
        <v>104</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2:88" ht="52.8" x14ac:dyDescent="0.25">
      <c r="B7" s="56">
        <v>1</v>
      </c>
      <c r="C7" s="28" t="s">
        <v>253</v>
      </c>
      <c r="D7" s="29" t="s">
        <v>254</v>
      </c>
      <c r="E7" s="29" t="s">
        <v>101</v>
      </c>
      <c r="F7" s="80">
        <v>2</v>
      </c>
      <c r="G7" s="36"/>
      <c r="H7" s="82">
        <v>9.6731947342119291</v>
      </c>
      <c r="I7" s="82">
        <v>9.6916903264379552</v>
      </c>
      <c r="J7" s="82">
        <v>9.7101859186639814</v>
      </c>
      <c r="K7" s="82">
        <v>9.7286815108900075</v>
      </c>
      <c r="L7" s="82">
        <v>9.7471771031160337</v>
      </c>
      <c r="M7" s="82">
        <v>9.7656726953420598</v>
      </c>
      <c r="N7" s="82">
        <v>9.784168287568086</v>
      </c>
      <c r="O7" s="82">
        <v>9.8026638797941121</v>
      </c>
      <c r="P7" s="82">
        <v>9.8211594720201383</v>
      </c>
      <c r="Q7" s="82">
        <v>9.8396550642461644</v>
      </c>
      <c r="R7" s="82">
        <v>9.8581506564721906</v>
      </c>
      <c r="S7" s="82">
        <v>9.8766462486982167</v>
      </c>
      <c r="T7" s="82">
        <v>9.8951418409242429</v>
      </c>
      <c r="U7" s="82">
        <v>9.913637433150269</v>
      </c>
      <c r="V7" s="82">
        <v>9.9321330253762952</v>
      </c>
      <c r="W7" s="82">
        <v>9.9506286176023213</v>
      </c>
      <c r="X7" s="82">
        <v>9.9691242098283475</v>
      </c>
      <c r="Y7" s="82">
        <v>9.9876198020543736</v>
      </c>
      <c r="Z7" s="82">
        <v>10.0061153942804</v>
      </c>
      <c r="AA7" s="82">
        <v>10.024610986506426</v>
      </c>
      <c r="AB7" s="82">
        <v>10.043106578732452</v>
      </c>
      <c r="AC7" s="82">
        <v>10.061602170958478</v>
      </c>
      <c r="AD7" s="82">
        <v>10.080097763184504</v>
      </c>
      <c r="AE7" s="82">
        <v>10.09859335541053</v>
      </c>
      <c r="AF7" s="82">
        <v>10.117088947636557</v>
      </c>
      <c r="AG7" s="83">
        <v>10.135584539862583</v>
      </c>
      <c r="AH7" s="83">
        <v>10.154080132088609</v>
      </c>
      <c r="AI7" s="83">
        <v>10.172575724314635</v>
      </c>
      <c r="AJ7" s="83">
        <v>10.191071316540661</v>
      </c>
      <c r="AK7" s="83">
        <v>10.209566908766687</v>
      </c>
      <c r="AL7" s="83">
        <v>10.228062500992714</v>
      </c>
      <c r="AM7" s="83">
        <v>10.24655809321874</v>
      </c>
      <c r="AN7" s="83">
        <v>10.265053685444766</v>
      </c>
      <c r="AO7" s="83">
        <v>10.283549277670792</v>
      </c>
      <c r="AP7" s="83">
        <v>10.302044869896818</v>
      </c>
      <c r="AQ7" s="83">
        <v>10.320540462122844</v>
      </c>
      <c r="AR7" s="83">
        <v>10.33903605434887</v>
      </c>
      <c r="AS7" s="83">
        <v>10.357531646574897</v>
      </c>
      <c r="AT7" s="83">
        <v>10.376027238800923</v>
      </c>
      <c r="AU7" s="83">
        <v>10.394522831026949</v>
      </c>
      <c r="AV7" s="83">
        <v>10.413018423252975</v>
      </c>
      <c r="AW7" s="83">
        <v>10.431514015479001</v>
      </c>
      <c r="AX7" s="83">
        <v>10.450009607705027</v>
      </c>
      <c r="AY7" s="83">
        <v>10.468505199931053</v>
      </c>
      <c r="AZ7" s="83">
        <v>10.48700079215708</v>
      </c>
      <c r="BA7" s="83">
        <v>10.505496384383106</v>
      </c>
      <c r="BB7" s="83">
        <v>10.523991976609132</v>
      </c>
      <c r="BC7" s="83">
        <v>10.542487568835158</v>
      </c>
      <c r="BD7" s="83">
        <v>10.560983161061184</v>
      </c>
      <c r="BE7" s="83">
        <v>10.57947875328721</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39.6" x14ac:dyDescent="0.25">
      <c r="B8" s="56">
        <v>2</v>
      </c>
      <c r="C8" s="91" t="s">
        <v>255</v>
      </c>
      <c r="D8" s="26" t="s">
        <v>256</v>
      </c>
      <c r="E8" s="26" t="s">
        <v>101</v>
      </c>
      <c r="F8" s="26">
        <v>2</v>
      </c>
      <c r="G8" s="36"/>
      <c r="H8" s="82">
        <v>0.44928465114318533</v>
      </c>
      <c r="I8" s="82">
        <v>0.45014370401344</v>
      </c>
      <c r="J8" s="82">
        <v>0.45100275688369468</v>
      </c>
      <c r="K8" s="82">
        <v>0.45186180975394935</v>
      </c>
      <c r="L8" s="82">
        <v>0.45272086262420402</v>
      </c>
      <c r="M8" s="82">
        <v>0.4535799154944587</v>
      </c>
      <c r="N8" s="82">
        <v>0.45443896836471337</v>
      </c>
      <c r="O8" s="82">
        <v>0.45529802123496804</v>
      </c>
      <c r="P8" s="82">
        <v>0.45615707410522272</v>
      </c>
      <c r="Q8" s="82">
        <v>0.45701612697547739</v>
      </c>
      <c r="R8" s="82">
        <v>0.45787517984573206</v>
      </c>
      <c r="S8" s="82">
        <v>0.45873423271598673</v>
      </c>
      <c r="T8" s="82">
        <v>0.45959328558624141</v>
      </c>
      <c r="U8" s="82">
        <v>0.46045233845649608</v>
      </c>
      <c r="V8" s="82">
        <v>0.46131139132675075</v>
      </c>
      <c r="W8" s="82">
        <v>0.46217044419700543</v>
      </c>
      <c r="X8" s="82">
        <v>0.4630294970672601</v>
      </c>
      <c r="Y8" s="82">
        <v>0.46388854993751477</v>
      </c>
      <c r="Z8" s="82">
        <v>0.46474760280776944</v>
      </c>
      <c r="AA8" s="82">
        <v>0.46560665567802412</v>
      </c>
      <c r="AB8" s="82">
        <v>0.46646570854827879</v>
      </c>
      <c r="AC8" s="82">
        <v>0.46732476141853346</v>
      </c>
      <c r="AD8" s="82">
        <v>0.46818381428878814</v>
      </c>
      <c r="AE8" s="82">
        <v>0.46904286715904281</v>
      </c>
      <c r="AF8" s="82">
        <v>0.46990192002929748</v>
      </c>
      <c r="AG8" s="83">
        <v>0.47076097289955215</v>
      </c>
      <c r="AH8" s="83">
        <v>0.47162002576980683</v>
      </c>
      <c r="AI8" s="83">
        <v>0.4724790786400615</v>
      </c>
      <c r="AJ8" s="83">
        <v>0.47333813151031617</v>
      </c>
      <c r="AK8" s="83">
        <v>0.47419718438057085</v>
      </c>
      <c r="AL8" s="83">
        <v>0.47505623725082552</v>
      </c>
      <c r="AM8" s="83">
        <v>0.47591529012108019</v>
      </c>
      <c r="AN8" s="83">
        <v>0.47677434299133487</v>
      </c>
      <c r="AO8" s="83">
        <v>0.47763339586158954</v>
      </c>
      <c r="AP8" s="83">
        <v>0.47849244873184421</v>
      </c>
      <c r="AQ8" s="83">
        <v>0.47935150160209888</v>
      </c>
      <c r="AR8" s="83">
        <v>0.48021055447235356</v>
      </c>
      <c r="AS8" s="83">
        <v>0.48106960734260823</v>
      </c>
      <c r="AT8" s="83">
        <v>0.4819286602128629</v>
      </c>
      <c r="AU8" s="83">
        <v>0.48278771308311758</v>
      </c>
      <c r="AV8" s="83">
        <v>0.48364676595337225</v>
      </c>
      <c r="AW8" s="83">
        <v>0.48450581882362692</v>
      </c>
      <c r="AX8" s="83">
        <v>0.48536487169388159</v>
      </c>
      <c r="AY8" s="83">
        <v>0.48622392456413627</v>
      </c>
      <c r="AZ8" s="83">
        <v>0.48708297743439094</v>
      </c>
      <c r="BA8" s="83">
        <v>0.48794203030464561</v>
      </c>
      <c r="BB8" s="83">
        <v>0.48880108317490029</v>
      </c>
      <c r="BC8" s="83">
        <v>0.48966013604515496</v>
      </c>
      <c r="BD8" s="83">
        <v>0.49051918891540963</v>
      </c>
      <c r="BE8" s="83">
        <v>0.4913782417856643</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39.6" x14ac:dyDescent="0.25">
      <c r="B9" s="56">
        <v>3</v>
      </c>
      <c r="C9" s="91" t="s">
        <v>257</v>
      </c>
      <c r="D9" s="26" t="s">
        <v>258</v>
      </c>
      <c r="E9" s="26" t="s">
        <v>101</v>
      </c>
      <c r="F9" s="26">
        <v>2</v>
      </c>
      <c r="G9" s="36"/>
      <c r="H9" s="82">
        <v>42.317842747724924</v>
      </c>
      <c r="I9" s="82">
        <v>42.497737475848304</v>
      </c>
      <c r="J9" s="82">
        <v>42.725359979932236</v>
      </c>
      <c r="K9" s="82">
        <v>43.006113471697304</v>
      </c>
      <c r="L9" s="82">
        <v>43.306426058428066</v>
      </c>
      <c r="M9" s="82">
        <v>43.627157361000137</v>
      </c>
      <c r="N9" s="82">
        <v>43.968253800006181</v>
      </c>
      <c r="O9" s="82">
        <v>44.331170494617602</v>
      </c>
      <c r="P9" s="82">
        <v>44.703689059476204</v>
      </c>
      <c r="Q9" s="82">
        <v>45.088344031880382</v>
      </c>
      <c r="R9" s="82">
        <v>45.490971632382561</v>
      </c>
      <c r="S9" s="82">
        <v>45.847625877248561</v>
      </c>
      <c r="T9" s="82">
        <v>46.144140912747268</v>
      </c>
      <c r="U9" s="82">
        <v>46.566795918343175</v>
      </c>
      <c r="V9" s="82">
        <v>46.996800102167484</v>
      </c>
      <c r="W9" s="82">
        <v>47.443668020248808</v>
      </c>
      <c r="X9" s="82">
        <v>47.887124974307575</v>
      </c>
      <c r="Y9" s="82">
        <v>48.331472901029692</v>
      </c>
      <c r="Z9" s="82">
        <v>48.785594420478013</v>
      </c>
      <c r="AA9" s="82">
        <v>49.243825890916412</v>
      </c>
      <c r="AB9" s="82">
        <v>49.704391982711101</v>
      </c>
      <c r="AC9" s="82">
        <v>50.165408761969132</v>
      </c>
      <c r="AD9" s="82">
        <v>50.634086339167581</v>
      </c>
      <c r="AE9" s="82">
        <v>51.103733671331362</v>
      </c>
      <c r="AF9" s="82">
        <v>51.576811656314923</v>
      </c>
      <c r="AG9" s="83">
        <v>52.044051957222578</v>
      </c>
      <c r="AH9" s="83">
        <v>52.498575608702765</v>
      </c>
      <c r="AI9" s="83">
        <v>52.93650416872709</v>
      </c>
      <c r="AJ9" s="83">
        <v>53.372438349877719</v>
      </c>
      <c r="AK9" s="83">
        <v>53.808140461984344</v>
      </c>
      <c r="AL9" s="83">
        <v>54.243453888410087</v>
      </c>
      <c r="AM9" s="83">
        <v>54.678237313688285</v>
      </c>
      <c r="AN9" s="83">
        <v>55.112362861292098</v>
      </c>
      <c r="AO9" s="83">
        <v>55.545714483839028</v>
      </c>
      <c r="AP9" s="83">
        <v>55.978186568736504</v>
      </c>
      <c r="AQ9" s="83">
        <v>56.409682727977923</v>
      </c>
      <c r="AR9" s="83">
        <v>56.840114745587698</v>
      </c>
      <c r="AS9" s="83">
        <v>57.269401660240128</v>
      </c>
      <c r="AT9" s="83">
        <v>57.697468963965861</v>
      </c>
      <c r="AU9" s="83">
        <v>58.124248190901319</v>
      </c>
      <c r="AV9" s="83">
        <v>58.549677492078679</v>
      </c>
      <c r="AW9" s="83">
        <v>58.973695794694152</v>
      </c>
      <c r="AX9" s="83">
        <v>59.396248193129992</v>
      </c>
      <c r="AY9" s="83">
        <v>59.817283478881571</v>
      </c>
      <c r="AZ9" s="83">
        <v>60.236753767452171</v>
      </c>
      <c r="BA9" s="83">
        <v>60.654614167168461</v>
      </c>
      <c r="BB9" s="83">
        <v>61.070826397191766</v>
      </c>
      <c r="BC9" s="83">
        <v>61.485601809414646</v>
      </c>
      <c r="BD9" s="83">
        <v>61.898655318988368</v>
      </c>
      <c r="BE9" s="83">
        <v>62.309951452228589</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39.6" x14ac:dyDescent="0.25">
      <c r="B10" s="56">
        <v>4</v>
      </c>
      <c r="C10" s="91" t="s">
        <v>259</v>
      </c>
      <c r="D10" s="26" t="s">
        <v>260</v>
      </c>
      <c r="E10" s="26" t="s">
        <v>101</v>
      </c>
      <c r="F10" s="26">
        <v>2</v>
      </c>
      <c r="G10" s="36"/>
      <c r="H10" s="82">
        <v>7.1285386722033373</v>
      </c>
      <c r="I10" s="82">
        <v>7.1088212642325237</v>
      </c>
      <c r="J10" s="82">
        <v>7.0971446827664524</v>
      </c>
      <c r="K10" s="82">
        <v>7.0923210046292962</v>
      </c>
      <c r="L10" s="82">
        <v>7.0915462170165551</v>
      </c>
      <c r="M10" s="82">
        <v>7.087908987792864</v>
      </c>
      <c r="N10" s="82">
        <v>7.0875154143115724</v>
      </c>
      <c r="O10" s="82">
        <v>7.0902340720895456</v>
      </c>
      <c r="P10" s="82">
        <v>7.0952295818176649</v>
      </c>
      <c r="Q10" s="82">
        <v>7.1019504806079015</v>
      </c>
      <c r="R10" s="82">
        <v>7.110849365054805</v>
      </c>
      <c r="S10" s="82">
        <v>7.1175667006172549</v>
      </c>
      <c r="T10" s="82">
        <v>7.1211699105430757</v>
      </c>
      <c r="U10" s="82">
        <v>7.1336892143181778</v>
      </c>
      <c r="V10" s="82">
        <v>7.1471335257013546</v>
      </c>
      <c r="W10" s="82">
        <v>7.1621909380139455</v>
      </c>
      <c r="X10" s="82">
        <v>7.1777257956698763</v>
      </c>
      <c r="Y10" s="82">
        <v>7.1934040916589783</v>
      </c>
      <c r="Z10" s="82">
        <v>7.2099203312453106</v>
      </c>
      <c r="AA10" s="82">
        <v>7.2269558593788572</v>
      </c>
      <c r="AB10" s="82">
        <v>7.2447570482534305</v>
      </c>
      <c r="AC10" s="82">
        <v>7.2623151922189377</v>
      </c>
      <c r="AD10" s="82">
        <v>7.2806683457170127</v>
      </c>
      <c r="AE10" s="82">
        <v>7.2991209410055466</v>
      </c>
      <c r="AF10" s="82">
        <v>7.3179405282338443</v>
      </c>
      <c r="AG10" s="83">
        <v>7.3287500429940957</v>
      </c>
      <c r="AH10" s="83">
        <v>7.3372234872725945</v>
      </c>
      <c r="AI10" s="83">
        <v>7.3457786844127373</v>
      </c>
      <c r="AJ10" s="83">
        <v>7.3544135066613778</v>
      </c>
      <c r="AK10" s="83">
        <v>7.3631100960820079</v>
      </c>
      <c r="AL10" s="83">
        <v>7.3718502336315144</v>
      </c>
      <c r="AM10" s="83">
        <v>7.3806178178847288</v>
      </c>
      <c r="AN10" s="83">
        <v>7.3893985983385297</v>
      </c>
      <c r="AO10" s="83">
        <v>7.3981799457138582</v>
      </c>
      <c r="AP10" s="83">
        <v>7.4069506538027516</v>
      </c>
      <c r="AQ10" s="83">
        <v>7.4157007682448812</v>
      </c>
      <c r="AR10" s="83">
        <v>7.4244214383196896</v>
      </c>
      <c r="AS10" s="83">
        <v>7.4331047884350614</v>
      </c>
      <c r="AT10" s="83">
        <v>7.4417438064924974</v>
      </c>
      <c r="AU10" s="83">
        <v>7.4501301833084739</v>
      </c>
      <c r="AV10" s="83">
        <v>7.4570254688122635</v>
      </c>
      <c r="AW10" s="83">
        <v>7.4638512567756186</v>
      </c>
      <c r="AX10" s="83">
        <v>7.4706030927556073</v>
      </c>
      <c r="AY10" s="83">
        <v>7.4772770083772571</v>
      </c>
      <c r="AZ10" s="83">
        <v>7.4838694713747129</v>
      </c>
      <c r="BA10" s="83">
        <v>7.490377341581457</v>
      </c>
      <c r="BB10" s="83">
        <v>7.4967978377116058</v>
      </c>
      <c r="BC10" s="83">
        <v>7.503128853371984</v>
      </c>
      <c r="BD10" s="83">
        <v>7.5093678523976566</v>
      </c>
      <c r="BE10" s="83">
        <v>7.5155129165529244</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39.6" x14ac:dyDescent="0.25">
      <c r="B11" s="56">
        <v>5</v>
      </c>
      <c r="C11" s="91" t="s">
        <v>261</v>
      </c>
      <c r="D11" s="26" t="s">
        <v>262</v>
      </c>
      <c r="E11" s="26" t="s">
        <v>263</v>
      </c>
      <c r="F11" s="26">
        <v>1</v>
      </c>
      <c r="G11" s="36"/>
      <c r="H11" s="86">
        <v>147</v>
      </c>
      <c r="I11" s="86">
        <v>145.5</v>
      </c>
      <c r="J11" s="86">
        <v>144.19999999999999</v>
      </c>
      <c r="K11" s="86">
        <v>143.1</v>
      </c>
      <c r="L11" s="86">
        <v>142.1</v>
      </c>
      <c r="M11" s="86">
        <v>141.19999999999999</v>
      </c>
      <c r="N11" s="86">
        <v>140.4</v>
      </c>
      <c r="O11" s="86">
        <v>139.69999999999999</v>
      </c>
      <c r="P11" s="86">
        <v>139.1</v>
      </c>
      <c r="Q11" s="86">
        <v>138.6</v>
      </c>
      <c r="R11" s="86">
        <v>138.1</v>
      </c>
      <c r="S11" s="86">
        <v>137.69999999999999</v>
      </c>
      <c r="T11" s="86">
        <v>137.30000000000001</v>
      </c>
      <c r="U11" s="86">
        <v>137</v>
      </c>
      <c r="V11" s="86">
        <v>136.69999999999999</v>
      </c>
      <c r="W11" s="86">
        <v>136.4</v>
      </c>
      <c r="X11" s="86">
        <v>136.1</v>
      </c>
      <c r="Y11" s="86">
        <v>135.9</v>
      </c>
      <c r="Z11" s="86">
        <v>135.69999999999999</v>
      </c>
      <c r="AA11" s="86">
        <v>135.4</v>
      </c>
      <c r="AB11" s="86">
        <v>135.30000000000001</v>
      </c>
      <c r="AC11" s="86">
        <v>135.1</v>
      </c>
      <c r="AD11" s="86">
        <v>134.9</v>
      </c>
      <c r="AE11" s="86">
        <v>134.69999999999999</v>
      </c>
      <c r="AF11" s="86">
        <v>134.5</v>
      </c>
      <c r="AG11" s="87">
        <v>134.4</v>
      </c>
      <c r="AH11" s="87">
        <v>134.1</v>
      </c>
      <c r="AI11" s="87">
        <v>133.9</v>
      </c>
      <c r="AJ11" s="87">
        <v>133.6</v>
      </c>
      <c r="AK11" s="87">
        <v>133.30000000000001</v>
      </c>
      <c r="AL11" s="87">
        <v>133</v>
      </c>
      <c r="AM11" s="87">
        <v>132.69999999999999</v>
      </c>
      <c r="AN11" s="87">
        <v>132.30000000000001</v>
      </c>
      <c r="AO11" s="87">
        <v>132</v>
      </c>
      <c r="AP11" s="87">
        <v>131.69999999999999</v>
      </c>
      <c r="AQ11" s="87">
        <v>131.30000000000001</v>
      </c>
      <c r="AR11" s="87">
        <v>131</v>
      </c>
      <c r="AS11" s="87">
        <v>130.6</v>
      </c>
      <c r="AT11" s="87">
        <v>130.30000000000001</v>
      </c>
      <c r="AU11" s="87">
        <v>129.9</v>
      </c>
      <c r="AV11" s="87">
        <v>129.5</v>
      </c>
      <c r="AW11" s="87">
        <v>129.1</v>
      </c>
      <c r="AX11" s="87">
        <v>128.69999999999999</v>
      </c>
      <c r="AY11" s="87">
        <v>128.30000000000001</v>
      </c>
      <c r="AZ11" s="87">
        <v>127.9</v>
      </c>
      <c r="BA11" s="87">
        <v>127.5</v>
      </c>
      <c r="BB11" s="87">
        <v>127</v>
      </c>
      <c r="BC11" s="87">
        <v>126.6</v>
      </c>
      <c r="BD11" s="87">
        <v>126.1</v>
      </c>
      <c r="BE11" s="87">
        <v>125.7</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39.6" x14ac:dyDescent="0.25">
      <c r="B12" s="56">
        <v>6</v>
      </c>
      <c r="C12" s="91" t="s">
        <v>264</v>
      </c>
      <c r="D12" s="26" t="s">
        <v>265</v>
      </c>
      <c r="E12" s="26" t="s">
        <v>263</v>
      </c>
      <c r="F12" s="26">
        <v>1</v>
      </c>
      <c r="G12" s="36"/>
      <c r="H12" s="86">
        <v>201.9</v>
      </c>
      <c r="I12" s="86">
        <v>201.4</v>
      </c>
      <c r="J12" s="86">
        <v>201.1</v>
      </c>
      <c r="K12" s="86">
        <v>200.9</v>
      </c>
      <c r="L12" s="86">
        <v>200.9</v>
      </c>
      <c r="M12" s="86">
        <v>200.8</v>
      </c>
      <c r="N12" s="86">
        <v>200.8</v>
      </c>
      <c r="O12" s="86">
        <v>200.9</v>
      </c>
      <c r="P12" s="86">
        <v>201</v>
      </c>
      <c r="Q12" s="86">
        <v>201.2</v>
      </c>
      <c r="R12" s="86">
        <v>201.4</v>
      </c>
      <c r="S12" s="86">
        <v>201.6</v>
      </c>
      <c r="T12" s="86">
        <v>201.7</v>
      </c>
      <c r="U12" s="86">
        <v>202.1</v>
      </c>
      <c r="V12" s="86">
        <v>202.5</v>
      </c>
      <c r="W12" s="86">
        <v>202.9</v>
      </c>
      <c r="X12" s="86">
        <v>203.3</v>
      </c>
      <c r="Y12" s="86">
        <v>203.8</v>
      </c>
      <c r="Z12" s="86">
        <v>204.3</v>
      </c>
      <c r="AA12" s="86">
        <v>204.7</v>
      </c>
      <c r="AB12" s="86">
        <v>205.2</v>
      </c>
      <c r="AC12" s="86">
        <v>205.7</v>
      </c>
      <c r="AD12" s="86">
        <v>206.3</v>
      </c>
      <c r="AE12" s="86">
        <v>206.8</v>
      </c>
      <c r="AF12" s="86">
        <v>207.3</v>
      </c>
      <c r="AG12" s="87">
        <v>207.6</v>
      </c>
      <c r="AH12" s="87">
        <v>207.9</v>
      </c>
      <c r="AI12" s="87">
        <v>208.1</v>
      </c>
      <c r="AJ12" s="87">
        <v>208.3</v>
      </c>
      <c r="AK12" s="87">
        <v>208.6</v>
      </c>
      <c r="AL12" s="87">
        <v>208.8</v>
      </c>
      <c r="AM12" s="87">
        <v>209.1</v>
      </c>
      <c r="AN12" s="87">
        <v>209.3</v>
      </c>
      <c r="AO12" s="87">
        <v>209.6</v>
      </c>
      <c r="AP12" s="87">
        <v>209.8</v>
      </c>
      <c r="AQ12" s="87">
        <v>210.1</v>
      </c>
      <c r="AR12" s="87">
        <v>210.3</v>
      </c>
      <c r="AS12" s="87">
        <v>210.6</v>
      </c>
      <c r="AT12" s="87">
        <v>210.8</v>
      </c>
      <c r="AU12" s="87">
        <v>211.1</v>
      </c>
      <c r="AV12" s="87">
        <v>211.3</v>
      </c>
      <c r="AW12" s="87">
        <v>211.4</v>
      </c>
      <c r="AX12" s="87">
        <v>211.6</v>
      </c>
      <c r="AY12" s="87">
        <v>211.8</v>
      </c>
      <c r="AZ12" s="87">
        <v>212</v>
      </c>
      <c r="BA12" s="87">
        <v>212.2</v>
      </c>
      <c r="BB12" s="87">
        <v>212.4</v>
      </c>
      <c r="BC12" s="87">
        <v>212.6</v>
      </c>
      <c r="BD12" s="87">
        <v>212.7</v>
      </c>
      <c r="BE12" s="87">
        <v>212.9</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39.6" x14ac:dyDescent="0.25">
      <c r="B13" s="56">
        <v>7</v>
      </c>
      <c r="C13" s="91" t="s">
        <v>266</v>
      </c>
      <c r="D13" s="26" t="s">
        <v>267</v>
      </c>
      <c r="E13" s="26" t="s">
        <v>263</v>
      </c>
      <c r="F13" s="26">
        <v>1</v>
      </c>
      <c r="G13" s="36"/>
      <c r="H13" s="86">
        <v>152.9958451392007</v>
      </c>
      <c r="I13" s="86">
        <v>151.52327726709663</v>
      </c>
      <c r="J13" s="86">
        <v>150.25525118326453</v>
      </c>
      <c r="K13" s="86">
        <v>149.14623756239027</v>
      </c>
      <c r="L13" s="86">
        <v>148.19701019746611</v>
      </c>
      <c r="M13" s="86">
        <v>147.30160127883997</v>
      </c>
      <c r="N13" s="86">
        <v>146.51862223292326</v>
      </c>
      <c r="O13" s="86">
        <v>145.83748466282839</v>
      </c>
      <c r="P13" s="86">
        <v>145.23985135342502</v>
      </c>
      <c r="Q13" s="86">
        <v>144.71183544948116</v>
      </c>
      <c r="R13" s="86">
        <v>144.239794023484</v>
      </c>
      <c r="S13" s="86">
        <v>143.82333127693508</v>
      </c>
      <c r="T13" s="86">
        <v>143.4340786537928</v>
      </c>
      <c r="U13" s="86">
        <v>143.09896838477064</v>
      </c>
      <c r="V13" s="86">
        <v>142.78222903329461</v>
      </c>
      <c r="W13" s="86">
        <v>142.49818166846097</v>
      </c>
      <c r="X13" s="86">
        <v>142.24545690952615</v>
      </c>
      <c r="Y13" s="86">
        <v>142.01286784627595</v>
      </c>
      <c r="Z13" s="86">
        <v>141.78536339745375</v>
      </c>
      <c r="AA13" s="86">
        <v>141.57342721933023</v>
      </c>
      <c r="AB13" s="86">
        <v>141.39427923596224</v>
      </c>
      <c r="AC13" s="86">
        <v>141.19957159534272</v>
      </c>
      <c r="AD13" s="86">
        <v>141.02641729503927</v>
      </c>
      <c r="AE13" s="86">
        <v>140.84688348535232</v>
      </c>
      <c r="AF13" s="86">
        <v>140.67915673973826</v>
      </c>
      <c r="AG13" s="87">
        <v>140.47856519456246</v>
      </c>
      <c r="AH13" s="87">
        <v>140.23388729400756</v>
      </c>
      <c r="AI13" s="87">
        <v>139.94291883859304</v>
      </c>
      <c r="AJ13" s="87">
        <v>139.64049024171953</v>
      </c>
      <c r="AK13" s="87">
        <v>139.33085958891706</v>
      </c>
      <c r="AL13" s="87">
        <v>139.01379954506379</v>
      </c>
      <c r="AM13" s="87">
        <v>138.68913408497977</v>
      </c>
      <c r="AN13" s="87">
        <v>138.35673161852429</v>
      </c>
      <c r="AO13" s="87">
        <v>138.01649907659564</v>
      </c>
      <c r="AP13" s="87">
        <v>137.66837681365891</v>
      </c>
      <c r="AQ13" s="87">
        <v>137.31233420532075</v>
      </c>
      <c r="AR13" s="87">
        <v>136.94836583857796</v>
      </c>
      <c r="AS13" s="87">
        <v>136.57648820835237</v>
      </c>
      <c r="AT13" s="87">
        <v>136.19673684729767</v>
      </c>
      <c r="AU13" s="87">
        <v>135.80874594175683</v>
      </c>
      <c r="AV13" s="87">
        <v>135.41006820681898</v>
      </c>
      <c r="AW13" s="87">
        <v>135.00376053689166</v>
      </c>
      <c r="AX13" s="87">
        <v>134.58991210465922</v>
      </c>
      <c r="AY13" s="87">
        <v>134.168621410931</v>
      </c>
      <c r="AZ13" s="87">
        <v>133.73999499813593</v>
      </c>
      <c r="BA13" s="87">
        <v>133.3041463174799</v>
      </c>
      <c r="BB13" s="87">
        <v>132.86120232209615</v>
      </c>
      <c r="BC13" s="87">
        <v>132.41176983968265</v>
      </c>
      <c r="BD13" s="87">
        <v>131.95549231967337</v>
      </c>
      <c r="BE13" s="87">
        <v>131.49250185434454</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39.6" x14ac:dyDescent="0.25">
      <c r="B14" s="56">
        <v>8</v>
      </c>
      <c r="C14" s="91" t="s">
        <v>268</v>
      </c>
      <c r="D14" s="26" t="s">
        <v>269</v>
      </c>
      <c r="E14" s="26" t="s">
        <v>101</v>
      </c>
      <c r="F14" s="26">
        <v>2</v>
      </c>
      <c r="G14" s="36"/>
      <c r="H14" s="82">
        <v>16.51231737236823</v>
      </c>
      <c r="I14" s="82">
        <v>16.51231737236823</v>
      </c>
      <c r="J14" s="82">
        <v>16.51231737236823</v>
      </c>
      <c r="K14" s="82">
        <v>16.51231737236823</v>
      </c>
      <c r="L14" s="82">
        <v>16.51231737236823</v>
      </c>
      <c r="M14" s="82">
        <v>16.51231737236823</v>
      </c>
      <c r="N14" s="82">
        <v>16.51231737236823</v>
      </c>
      <c r="O14" s="82">
        <v>16.51231737236823</v>
      </c>
      <c r="P14" s="82">
        <v>16.51231737236823</v>
      </c>
      <c r="Q14" s="82">
        <v>16.51231737236823</v>
      </c>
      <c r="R14" s="82">
        <v>16.51231737236823</v>
      </c>
      <c r="S14" s="82">
        <v>16.51231737236823</v>
      </c>
      <c r="T14" s="82">
        <v>16.51231737236823</v>
      </c>
      <c r="U14" s="82">
        <v>16.51231737236823</v>
      </c>
      <c r="V14" s="82">
        <v>16.51231737236823</v>
      </c>
      <c r="W14" s="82">
        <v>16.51231737236823</v>
      </c>
      <c r="X14" s="82">
        <v>16.51231737236823</v>
      </c>
      <c r="Y14" s="82">
        <v>16.51231737236823</v>
      </c>
      <c r="Z14" s="82">
        <v>16.51231737236823</v>
      </c>
      <c r="AA14" s="82">
        <v>16.51231737236823</v>
      </c>
      <c r="AB14" s="82">
        <v>16.51231737236823</v>
      </c>
      <c r="AC14" s="82">
        <v>16.51231737236823</v>
      </c>
      <c r="AD14" s="82">
        <v>16.51231737236823</v>
      </c>
      <c r="AE14" s="82">
        <v>16.51231737236823</v>
      </c>
      <c r="AF14" s="82">
        <v>16.51231737236823</v>
      </c>
      <c r="AG14" s="83">
        <v>16.51231737236823</v>
      </c>
      <c r="AH14" s="83">
        <v>16.51231737236823</v>
      </c>
      <c r="AI14" s="83">
        <v>16.51231737236823</v>
      </c>
      <c r="AJ14" s="83">
        <v>16.51231737236823</v>
      </c>
      <c r="AK14" s="83">
        <v>16.51231737236823</v>
      </c>
      <c r="AL14" s="83">
        <v>16.51231737236823</v>
      </c>
      <c r="AM14" s="83">
        <v>16.51231737236823</v>
      </c>
      <c r="AN14" s="83">
        <v>16.51231737236823</v>
      </c>
      <c r="AO14" s="83">
        <v>16.51231737236823</v>
      </c>
      <c r="AP14" s="83">
        <v>16.51231737236823</v>
      </c>
      <c r="AQ14" s="83">
        <v>16.51231737236823</v>
      </c>
      <c r="AR14" s="83">
        <v>16.51231737236823</v>
      </c>
      <c r="AS14" s="83">
        <v>16.51231737236823</v>
      </c>
      <c r="AT14" s="83">
        <v>16.51231737236823</v>
      </c>
      <c r="AU14" s="83">
        <v>16.51231737236823</v>
      </c>
      <c r="AV14" s="83">
        <v>16.51231737236823</v>
      </c>
      <c r="AW14" s="83">
        <v>16.51231737236823</v>
      </c>
      <c r="AX14" s="83">
        <v>16.51231737236823</v>
      </c>
      <c r="AY14" s="83">
        <v>16.51231737236823</v>
      </c>
      <c r="AZ14" s="83">
        <v>16.51231737236823</v>
      </c>
      <c r="BA14" s="83">
        <v>16.51231737236823</v>
      </c>
      <c r="BB14" s="83">
        <v>16.51231737236823</v>
      </c>
      <c r="BC14" s="83">
        <v>16.51231737236823</v>
      </c>
      <c r="BD14" s="83">
        <v>16.51231737236823</v>
      </c>
      <c r="BE14" s="83">
        <v>16.51231737236823</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39.6" x14ac:dyDescent="0.25">
      <c r="B15" s="56">
        <v>9</v>
      </c>
      <c r="C15" s="91" t="s">
        <v>270</v>
      </c>
      <c r="D15" s="26" t="s">
        <v>271</v>
      </c>
      <c r="E15" s="26" t="s">
        <v>272</v>
      </c>
      <c r="F15" s="26">
        <v>2</v>
      </c>
      <c r="G15" s="36"/>
      <c r="H15" s="82">
        <v>120.21717423914809</v>
      </c>
      <c r="I15" s="82">
        <v>118.3961211682865</v>
      </c>
      <c r="J15" s="82">
        <v>116.63385862545914</v>
      </c>
      <c r="K15" s="82">
        <v>114.90110141812943</v>
      </c>
      <c r="L15" s="82">
        <v>113.24831975742826</v>
      </c>
      <c r="M15" s="82">
        <v>111.62936024078135</v>
      </c>
      <c r="N15" s="82">
        <v>110.0566434400793</v>
      </c>
      <c r="O15" s="82">
        <v>108.50948675704939</v>
      </c>
      <c r="P15" s="82">
        <v>107.0279609632919</v>
      </c>
      <c r="Q15" s="82">
        <v>105.57445085581278</v>
      </c>
      <c r="R15" s="82">
        <v>104.14705359557949</v>
      </c>
      <c r="S15" s="82">
        <v>102.86947889837718</v>
      </c>
      <c r="T15" s="82">
        <v>101.79290754588956</v>
      </c>
      <c r="U15" s="82">
        <v>100.46948714873044</v>
      </c>
      <c r="V15" s="82">
        <v>99.190224378516007</v>
      </c>
      <c r="W15" s="82">
        <v>97.916367394705929</v>
      </c>
      <c r="X15" s="82">
        <v>96.693851247240076</v>
      </c>
      <c r="Y15" s="82">
        <v>95.496362952023603</v>
      </c>
      <c r="Z15" s="82">
        <v>94.328821509067424</v>
      </c>
      <c r="AA15" s="82">
        <v>93.187217039252289</v>
      </c>
      <c r="AB15" s="82">
        <v>92.066448797103661</v>
      </c>
      <c r="AC15" s="82">
        <v>90.988863626019167</v>
      </c>
      <c r="AD15" s="82">
        <v>89.918452301816259</v>
      </c>
      <c r="AE15" s="82">
        <v>88.888258387964527</v>
      </c>
      <c r="AF15" s="82">
        <v>87.874624020717278</v>
      </c>
      <c r="AG15" s="83">
        <v>86.88177357514823</v>
      </c>
      <c r="AH15" s="83">
        <v>85.900144164426635</v>
      </c>
      <c r="AI15" s="83">
        <v>84.929608895517916</v>
      </c>
      <c r="AJ15" s="83">
        <v>83.970042312035872</v>
      </c>
      <c r="AK15" s="83">
        <v>83.021320377939432</v>
      </c>
      <c r="AL15" s="83">
        <v>82.083320461415568</v>
      </c>
      <c r="AM15" s="83">
        <v>81.155921318945744</v>
      </c>
      <c r="AN15" s="83">
        <v>80.239003079554152</v>
      </c>
      <c r="AO15" s="83">
        <v>79.332447229235157</v>
      </c>
      <c r="AP15" s="83">
        <v>78.436136595558537</v>
      </c>
      <c r="AQ15" s="83">
        <v>77.549955332449969</v>
      </c>
      <c r="AR15" s="83">
        <v>76.673788905144775</v>
      </c>
      <c r="AS15" s="83">
        <v>75.807524075313438</v>
      </c>
      <c r="AT15" s="83">
        <v>74.951048886356133</v>
      </c>
      <c r="AU15" s="83">
        <v>74.104252648865142</v>
      </c>
      <c r="AV15" s="83">
        <v>73.267025926252416</v>
      </c>
      <c r="AW15" s="83">
        <v>72.439260520541296</v>
      </c>
      <c r="AX15" s="83">
        <v>71.62084945831954</v>
      </c>
      <c r="AY15" s="83">
        <v>70.811686976852599</v>
      </c>
      <c r="AZ15" s="83">
        <v>70.011668510354852</v>
      </c>
      <c r="BA15" s="83">
        <v>69.220690676417192</v>
      </c>
      <c r="BB15" s="83">
        <v>68.438651262589019</v>
      </c>
      <c r="BC15" s="83">
        <v>67.665449213113064</v>
      </c>
      <c r="BD15" s="83">
        <v>66.900984615811026</v>
      </c>
      <c r="BE15" s="83">
        <v>66.145158689118603</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39.6" x14ac:dyDescent="0.25">
      <c r="B16" s="56">
        <v>10</v>
      </c>
      <c r="C16" s="91" t="s">
        <v>273</v>
      </c>
      <c r="D16" s="26" t="s">
        <v>274</v>
      </c>
      <c r="E16" s="26" t="s">
        <v>275</v>
      </c>
      <c r="F16" s="26">
        <v>2</v>
      </c>
      <c r="G16" s="36"/>
      <c r="H16" s="82">
        <v>114.31214266023315</v>
      </c>
      <c r="I16" s="82">
        <v>116.38717098430099</v>
      </c>
      <c r="J16" s="82">
        <v>118.47495323212091</v>
      </c>
      <c r="K16" s="82">
        <v>120.59591429260144</v>
      </c>
      <c r="L16" s="82">
        <v>122.68068871316764</v>
      </c>
      <c r="M16" s="82">
        <v>124.67534331514079</v>
      </c>
      <c r="N16" s="82">
        <v>126.672438734539</v>
      </c>
      <c r="O16" s="82">
        <v>128.69463863464793</v>
      </c>
      <c r="P16" s="82">
        <v>130.68656169368333</v>
      </c>
      <c r="Q16" s="82">
        <v>132.69628680395198</v>
      </c>
      <c r="R16" s="82">
        <v>134.72391145857978</v>
      </c>
      <c r="S16" s="82">
        <v>136.58587512468736</v>
      </c>
      <c r="T16" s="82">
        <v>138.19046304738021</v>
      </c>
      <c r="U16" s="82">
        <v>140.21347605883233</v>
      </c>
      <c r="V16" s="82">
        <v>142.21872299116765</v>
      </c>
      <c r="W16" s="82">
        <v>144.26823051567052</v>
      </c>
      <c r="X16" s="82">
        <v>146.28549362294916</v>
      </c>
      <c r="Y16" s="82">
        <v>148.31210052687257</v>
      </c>
      <c r="Z16" s="82">
        <v>150.33747774230955</v>
      </c>
      <c r="AA16" s="82">
        <v>152.36661749109587</v>
      </c>
      <c r="AB16" s="82">
        <v>154.40832333225879</v>
      </c>
      <c r="AC16" s="82">
        <v>156.41792043144582</v>
      </c>
      <c r="AD16" s="82">
        <v>158.46255397162724</v>
      </c>
      <c r="AE16" s="82">
        <v>160.47633880895614</v>
      </c>
      <c r="AF16" s="82">
        <v>162.50406149464101</v>
      </c>
      <c r="AG16" s="83">
        <v>164.53618897775783</v>
      </c>
      <c r="AH16" s="83">
        <v>166.59164585617009</v>
      </c>
      <c r="AI16" s="83">
        <v>168.67069935289987</v>
      </c>
      <c r="AJ16" s="83">
        <v>170.77361974837257</v>
      </c>
      <c r="AK16" s="83">
        <v>172.90068041537688</v>
      </c>
      <c r="AL16" s="83">
        <v>175.05215785442434</v>
      </c>
      <c r="AM16" s="83">
        <v>177.228331729513</v>
      </c>
      <c r="AN16" s="83">
        <v>179.42948490430004</v>
      </c>
      <c r="AO16" s="83">
        <v>181.65590347868775</v>
      </c>
      <c r="AP16" s="83">
        <v>183.90787682582774</v>
      </c>
      <c r="AQ16" s="83">
        <v>186.18569762954812</v>
      </c>
      <c r="AR16" s="83">
        <v>188.4896619222086</v>
      </c>
      <c r="AS16" s="83">
        <v>190.82006912298806</v>
      </c>
      <c r="AT16" s="83">
        <v>193.17722207660998</v>
      </c>
      <c r="AU16" s="83">
        <v>195.56142709251046</v>
      </c>
      <c r="AV16" s="83">
        <v>197.97299398445386</v>
      </c>
      <c r="AW16" s="83">
        <v>200.41223611060138</v>
      </c>
      <c r="AX16" s="83">
        <v>202.87947041403754</v>
      </c>
      <c r="AY16" s="83">
        <v>205.37501746376003</v>
      </c>
      <c r="AZ16" s="83">
        <v>207.89920149613789</v>
      </c>
      <c r="BA16" s="83">
        <v>210.45235045684382</v>
      </c>
      <c r="BB16" s="83">
        <v>213.03479604326552</v>
      </c>
      <c r="BC16" s="83">
        <v>215.64687374740194</v>
      </c>
      <c r="BD16" s="83">
        <v>218.28892289924997</v>
      </c>
      <c r="BE16" s="83">
        <v>220.96128671068675</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39.6" x14ac:dyDescent="0.25">
      <c r="B17" s="56">
        <v>11</v>
      </c>
      <c r="C17" s="91" t="s">
        <v>276</v>
      </c>
      <c r="D17" s="26" t="s">
        <v>277</v>
      </c>
      <c r="E17" s="26" t="s">
        <v>275</v>
      </c>
      <c r="F17" s="26">
        <v>2</v>
      </c>
      <c r="G17" s="36"/>
      <c r="H17" s="82">
        <v>137.35406340129296</v>
      </c>
      <c r="I17" s="82">
        <v>139.46670895491471</v>
      </c>
      <c r="J17" s="82">
        <v>141.57396117188802</v>
      </c>
      <c r="K17" s="82">
        <v>143.70895638571196</v>
      </c>
      <c r="L17" s="82">
        <v>145.80629017487161</v>
      </c>
      <c r="M17" s="82">
        <v>147.92091737112557</v>
      </c>
      <c r="N17" s="82">
        <v>150.0347171805073</v>
      </c>
      <c r="O17" s="82">
        <v>152.17395147521972</v>
      </c>
      <c r="P17" s="82">
        <v>154.28040694927907</v>
      </c>
      <c r="Q17" s="82">
        <v>156.40448269932048</v>
      </c>
      <c r="R17" s="82">
        <v>158.54809908005973</v>
      </c>
      <c r="S17" s="82">
        <v>160.51716747472238</v>
      </c>
      <c r="T17" s="82">
        <v>162.21481211669155</v>
      </c>
      <c r="U17" s="82">
        <v>164.35156425078739</v>
      </c>
      <c r="V17" s="82">
        <v>166.47121705619102</v>
      </c>
      <c r="W17" s="82">
        <v>168.6369481601194</v>
      </c>
      <c r="X17" s="82">
        <v>170.76905262721698</v>
      </c>
      <c r="Y17" s="82">
        <v>172.91043199900554</v>
      </c>
      <c r="Z17" s="82">
        <v>175.05060604177029</v>
      </c>
      <c r="AA17" s="82">
        <v>177.19509066799276</v>
      </c>
      <c r="AB17" s="82">
        <v>179.35216996104768</v>
      </c>
      <c r="AC17" s="82">
        <v>181.47624571108909</v>
      </c>
      <c r="AD17" s="82">
        <v>183.63658347836909</v>
      </c>
      <c r="AE17" s="82">
        <v>185.76488809464624</v>
      </c>
      <c r="AF17" s="82">
        <v>187.90768730316609</v>
      </c>
      <c r="AG17" s="83">
        <v>190.05502181750387</v>
      </c>
      <c r="AH17" s="83">
        <v>192.22688777752236</v>
      </c>
      <c r="AI17" s="83">
        <v>194.42356543384074</v>
      </c>
      <c r="AJ17" s="83">
        <v>196.64533823869982</v>
      </c>
      <c r="AK17" s="83">
        <v>198.89249288253805</v>
      </c>
      <c r="AL17" s="83">
        <v>201.16531933098491</v>
      </c>
      <c r="AM17" s="83">
        <v>203.46411086227727</v>
      </c>
      <c r="AN17" s="83">
        <v>205.78916410510294</v>
      </c>
      <c r="AO17" s="83">
        <v>208.1407790768769</v>
      </c>
      <c r="AP17" s="83">
        <v>210.51925922245439</v>
      </c>
      <c r="AQ17" s="83">
        <v>212.92491145328648</v>
      </c>
      <c r="AR17" s="83">
        <v>215.35804618702312</v>
      </c>
      <c r="AS17" s="83">
        <v>217.81897738756822</v>
      </c>
      <c r="AT17" s="83">
        <v>220.30802260559267</v>
      </c>
      <c r="AU17" s="83">
        <v>222.82550301950999</v>
      </c>
      <c r="AV17" s="83">
        <v>225.3717434769203</v>
      </c>
      <c r="AW17" s="83">
        <v>227.94707253652734</v>
      </c>
      <c r="AX17" s="83">
        <v>230.55182251053495</v>
      </c>
      <c r="AY17" s="83">
        <v>233.18632950752729</v>
      </c>
      <c r="AZ17" s="83">
        <v>235.8509334758395</v>
      </c>
      <c r="BA17" s="83">
        <v>238.54597824742328</v>
      </c>
      <c r="BB17" s="83">
        <v>241.27181158221399</v>
      </c>
      <c r="BC17" s="83">
        <v>244.02878521300445</v>
      </c>
      <c r="BD17" s="83">
        <v>246.81725489083155</v>
      </c>
      <c r="BE17" s="83">
        <v>249.63758043088094</v>
      </c>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5"/>
    </row>
    <row r="18" spans="2:88" ht="39.6" x14ac:dyDescent="0.25">
      <c r="B18" s="56">
        <v>12</v>
      </c>
      <c r="C18" s="91" t="s">
        <v>278</v>
      </c>
      <c r="D18" s="26" t="s">
        <v>279</v>
      </c>
      <c r="E18" s="26" t="s">
        <v>275</v>
      </c>
      <c r="F18" s="26">
        <v>2</v>
      </c>
      <c r="G18" s="36"/>
      <c r="H18" s="82">
        <v>328.65961032303022</v>
      </c>
      <c r="I18" s="82">
        <v>332.89872045617858</v>
      </c>
      <c r="J18" s="82">
        <v>337.14908058968012</v>
      </c>
      <c r="K18" s="82">
        <v>341.53228072735425</v>
      </c>
      <c r="L18" s="82">
        <v>345.76405086027205</v>
      </c>
      <c r="M18" s="82">
        <v>350.04931099486987</v>
      </c>
      <c r="N18" s="82">
        <v>354.25825112707054</v>
      </c>
      <c r="O18" s="82">
        <v>358.46781125929061</v>
      </c>
      <c r="P18" s="82">
        <v>362.6008913891086</v>
      </c>
      <c r="Q18" s="82">
        <v>366.68520151739466</v>
      </c>
      <c r="R18" s="82">
        <v>370.80507164679767</v>
      </c>
      <c r="S18" s="82">
        <v>374.4497817612762</v>
      </c>
      <c r="T18" s="82">
        <v>377.66880186238399</v>
      </c>
      <c r="U18" s="82">
        <v>381.66903198802919</v>
      </c>
      <c r="V18" s="82">
        <v>385.6786921139705</v>
      </c>
      <c r="W18" s="82">
        <v>389.74211224160047</v>
      </c>
      <c r="X18" s="82">
        <v>393.71105236626283</v>
      </c>
      <c r="Y18" s="82">
        <v>397.63192248941544</v>
      </c>
      <c r="Z18" s="82">
        <v>401.65086261564829</v>
      </c>
      <c r="AA18" s="82">
        <v>405.66186274163169</v>
      </c>
      <c r="AB18" s="82">
        <v>409.61330286574446</v>
      </c>
      <c r="AC18" s="82">
        <v>413.61204299134283</v>
      </c>
      <c r="AD18" s="82">
        <v>417.62732311746072</v>
      </c>
      <c r="AE18" s="82">
        <v>421.68535324492137</v>
      </c>
      <c r="AF18" s="82">
        <v>425.74283337236466</v>
      </c>
      <c r="AG18" s="83">
        <v>429.79638349968468</v>
      </c>
      <c r="AH18" s="83">
        <v>433.88855945358466</v>
      </c>
      <c r="AI18" s="83">
        <v>438.01972953007009</v>
      </c>
      <c r="AJ18" s="83">
        <v>442.19026553858754</v>
      </c>
      <c r="AK18" s="83">
        <v>446.40054283555463</v>
      </c>
      <c r="AL18" s="83">
        <v>450.65094035821062</v>
      </c>
      <c r="AM18" s="83">
        <v>454.94184065878966</v>
      </c>
      <c r="AN18" s="83">
        <v>459.27362993902091</v>
      </c>
      <c r="AO18" s="83">
        <v>463.64669808495745</v>
      </c>
      <c r="AP18" s="83">
        <v>468.06143870213782</v>
      </c>
      <c r="AQ18" s="83">
        <v>472.51824915108341</v>
      </c>
      <c r="AR18" s="83">
        <v>477.01753058313449</v>
      </c>
      <c r="AS18" s="83">
        <v>481.55968797662848</v>
      </c>
      <c r="AT18" s="83">
        <v>486.14513017342369</v>
      </c>
      <c r="AU18" s="83">
        <v>490.77426991577147</v>
      </c>
      <c r="AV18" s="83">
        <v>495.44752388354067</v>
      </c>
      <c r="AW18" s="83">
        <v>500.16531273179697</v>
      </c>
      <c r="AX18" s="83">
        <v>504.9280611287416</v>
      </c>
      <c r="AY18" s="83">
        <v>509.73619779401201</v>
      </c>
      <c r="AZ18" s="83">
        <v>514.59015553734798</v>
      </c>
      <c r="BA18" s="83">
        <v>519.49037129762655</v>
      </c>
      <c r="BB18" s="83">
        <v>524.43728618227101</v>
      </c>
      <c r="BC18" s="83">
        <v>529.43134550703451</v>
      </c>
      <c r="BD18" s="83">
        <v>534.47299883616392</v>
      </c>
      <c r="BE18" s="83">
        <v>539.56270002294809</v>
      </c>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5"/>
    </row>
    <row r="19" spans="2:88" ht="39.6" x14ac:dyDescent="0.25">
      <c r="B19" s="56">
        <v>13</v>
      </c>
      <c r="C19" s="91" t="s">
        <v>280</v>
      </c>
      <c r="D19" s="26" t="s">
        <v>281</v>
      </c>
      <c r="E19" s="26" t="s">
        <v>282</v>
      </c>
      <c r="F19" s="26">
        <v>1</v>
      </c>
      <c r="G19" s="36"/>
      <c r="H19" s="86">
        <v>2.5184438844271018</v>
      </c>
      <c r="I19" s="86">
        <v>2.5096125640670568</v>
      </c>
      <c r="J19" s="86">
        <v>2.5008387723768557</v>
      </c>
      <c r="K19" s="86">
        <v>2.4926417147853952</v>
      </c>
      <c r="L19" s="86">
        <v>2.4842958561391764</v>
      </c>
      <c r="M19" s="86">
        <v>2.4783973188457842</v>
      </c>
      <c r="N19" s="86">
        <v>2.4722049226090657</v>
      </c>
      <c r="O19" s="86">
        <v>2.4654862080089681</v>
      </c>
      <c r="P19" s="86">
        <v>2.4588982404451349</v>
      </c>
      <c r="Q19" s="86">
        <v>2.4518453713712578</v>
      </c>
      <c r="R19" s="86">
        <v>2.4448823748684743</v>
      </c>
      <c r="S19" s="86">
        <v>2.4377822838156722</v>
      </c>
      <c r="T19" s="86">
        <v>2.4318494864815743</v>
      </c>
      <c r="U19" s="86">
        <v>2.4246537219844302</v>
      </c>
      <c r="V19" s="86">
        <v>2.4181581676821882</v>
      </c>
      <c r="W19" s="86">
        <v>2.411514131384823</v>
      </c>
      <c r="X19" s="86">
        <v>2.4049716611355811</v>
      </c>
      <c r="Y19" s="86">
        <v>2.3982251302143491</v>
      </c>
      <c r="Z19" s="86">
        <v>2.3921682204543941</v>
      </c>
      <c r="AA19" s="86">
        <v>2.3862233905643402</v>
      </c>
      <c r="AB19" s="86">
        <v>2.3798547815825639</v>
      </c>
      <c r="AC19" s="86">
        <v>2.3744986224976978</v>
      </c>
      <c r="AD19" s="86">
        <v>2.3688055454768966</v>
      </c>
      <c r="AE19" s="86">
        <v>2.3639366987929487</v>
      </c>
      <c r="AF19" s="86">
        <v>2.3589987417703058</v>
      </c>
      <c r="AG19" s="87">
        <v>2.3541792173804668</v>
      </c>
      <c r="AH19" s="87">
        <v>2.3493777754105545</v>
      </c>
      <c r="AI19" s="87">
        <v>2.3445941988308445</v>
      </c>
      <c r="AJ19" s="87">
        <v>2.3398282748629669</v>
      </c>
      <c r="AK19" s="87">
        <v>2.3350797948825166</v>
      </c>
      <c r="AL19" s="87">
        <v>2.3303485543242468</v>
      </c>
      <c r="AM19" s="87">
        <v>2.3256343525897516</v>
      </c>
      <c r="AN19" s="87">
        <v>2.3209369929575714</v>
      </c>
      <c r="AO19" s="87">
        <v>2.3162562824956421</v>
      </c>
      <c r="AP19" s="87">
        <v>2.3115920319760197</v>
      </c>
      <c r="AQ19" s="87">
        <v>2.3069440557918122</v>
      </c>
      <c r="AR19" s="87">
        <v>2.3023121718762511</v>
      </c>
      <c r="AS19" s="87">
        <v>2.2976962016238409</v>
      </c>
      <c r="AT19" s="87">
        <v>2.2930959698135243</v>
      </c>
      <c r="AU19" s="87">
        <v>2.2885113045337997</v>
      </c>
      <c r="AV19" s="87">
        <v>2.283942037109743</v>
      </c>
      <c r="AW19" s="87">
        <v>2.279388002031864</v>
      </c>
      <c r="AX19" s="87">
        <v>2.2748490368867609</v>
      </c>
      <c r="AY19" s="87">
        <v>2.2703249822895026</v>
      </c>
      <c r="AZ19" s="87">
        <v>2.2658156818177062</v>
      </c>
      <c r="BA19" s="87">
        <v>2.2613209819472457</v>
      </c>
      <c r="BB19" s="87">
        <v>2.2568407319895556</v>
      </c>
      <c r="BC19" s="87">
        <v>2.2523747840304829</v>
      </c>
      <c r="BD19" s="87">
        <v>2.2479229928706337</v>
      </c>
      <c r="BE19" s="87">
        <v>2.2434852159671861</v>
      </c>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5"/>
    </row>
    <row r="20" spans="2:88" ht="39.6" x14ac:dyDescent="0.25">
      <c r="B20" s="56">
        <v>14</v>
      </c>
      <c r="C20" s="91" t="s">
        <v>283</v>
      </c>
      <c r="D20" s="26" t="s">
        <v>284</v>
      </c>
      <c r="E20" s="26" t="s">
        <v>282</v>
      </c>
      <c r="F20" s="26">
        <v>1</v>
      </c>
      <c r="G20" s="36"/>
      <c r="H20" s="86">
        <v>2.5951377266825331</v>
      </c>
      <c r="I20" s="86">
        <v>2.5917726374129004</v>
      </c>
      <c r="J20" s="86">
        <v>2.5870842159906839</v>
      </c>
      <c r="K20" s="86">
        <v>2.5819304314572085</v>
      </c>
      <c r="L20" s="86">
        <v>2.5767971400227556</v>
      </c>
      <c r="M20" s="86">
        <v>2.5767971400227556</v>
      </c>
      <c r="N20" s="86">
        <v>2.5767971400227556</v>
      </c>
      <c r="O20" s="86">
        <v>2.5767971400227556</v>
      </c>
      <c r="P20" s="86">
        <v>2.5767971400227556</v>
      </c>
      <c r="Q20" s="86">
        <v>2.5767971400227556</v>
      </c>
      <c r="R20" s="86">
        <v>2.5767971400227556</v>
      </c>
      <c r="S20" s="86">
        <v>2.5767971400227556</v>
      </c>
      <c r="T20" s="86">
        <v>2.5767971400227556</v>
      </c>
      <c r="U20" s="86">
        <v>2.5767971400227556</v>
      </c>
      <c r="V20" s="86">
        <v>2.5767971400227556</v>
      </c>
      <c r="W20" s="86">
        <v>2.5767971400227556</v>
      </c>
      <c r="X20" s="86">
        <v>2.5767971400227556</v>
      </c>
      <c r="Y20" s="86">
        <v>2.5767971400227556</v>
      </c>
      <c r="Z20" s="86">
        <v>2.5767971400227556</v>
      </c>
      <c r="AA20" s="86">
        <v>2.5767971400227556</v>
      </c>
      <c r="AB20" s="86">
        <v>2.5767971400227556</v>
      </c>
      <c r="AC20" s="86">
        <v>2.5767971400227556</v>
      </c>
      <c r="AD20" s="86">
        <v>2.5767971400227556</v>
      </c>
      <c r="AE20" s="86">
        <v>2.5767971400227556</v>
      </c>
      <c r="AF20" s="86">
        <v>2.5767971400227556</v>
      </c>
      <c r="AG20" s="87">
        <v>2.5767971400227556</v>
      </c>
      <c r="AH20" s="87">
        <v>2.5767971400227556</v>
      </c>
      <c r="AI20" s="87">
        <v>2.5767971400227556</v>
      </c>
      <c r="AJ20" s="87">
        <v>2.5767971400227556</v>
      </c>
      <c r="AK20" s="87">
        <v>2.5767971400227556</v>
      </c>
      <c r="AL20" s="87">
        <v>2.5767971400227556</v>
      </c>
      <c r="AM20" s="87">
        <v>2.5767971400227556</v>
      </c>
      <c r="AN20" s="87">
        <v>2.5767971400227556</v>
      </c>
      <c r="AO20" s="87">
        <v>2.5767971400227556</v>
      </c>
      <c r="AP20" s="87">
        <v>2.5767971400227556</v>
      </c>
      <c r="AQ20" s="87">
        <v>2.5767971400227556</v>
      </c>
      <c r="AR20" s="87">
        <v>2.5767971400227556</v>
      </c>
      <c r="AS20" s="87">
        <v>2.5767971400227556</v>
      </c>
      <c r="AT20" s="87">
        <v>2.5767971400227556</v>
      </c>
      <c r="AU20" s="87">
        <v>2.5767971400227556</v>
      </c>
      <c r="AV20" s="87">
        <v>2.5767971400227556</v>
      </c>
      <c r="AW20" s="87">
        <v>2.5767971400227556</v>
      </c>
      <c r="AX20" s="87">
        <v>2.5767971400227556</v>
      </c>
      <c r="AY20" s="87">
        <v>2.5767971400227556</v>
      </c>
      <c r="AZ20" s="87">
        <v>2.5767971400227556</v>
      </c>
      <c r="BA20" s="87">
        <v>2.5767971400227556</v>
      </c>
      <c r="BB20" s="87">
        <v>2.5767971400227556</v>
      </c>
      <c r="BC20" s="87">
        <v>2.5767971400227556</v>
      </c>
      <c r="BD20" s="87">
        <v>2.5767971400227556</v>
      </c>
      <c r="BE20" s="87">
        <v>2.5767971400227556</v>
      </c>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5"/>
    </row>
    <row r="21" spans="2:88" ht="39.6" x14ac:dyDescent="0.25">
      <c r="B21" s="56">
        <v>15</v>
      </c>
      <c r="C21" s="91" t="s">
        <v>285</v>
      </c>
      <c r="D21" s="26" t="s">
        <v>286</v>
      </c>
      <c r="E21" s="26" t="s">
        <v>287</v>
      </c>
      <c r="F21" s="26">
        <v>0</v>
      </c>
      <c r="G21" s="36"/>
      <c r="H21" s="88">
        <v>0.86580312771471735</v>
      </c>
      <c r="I21" s="88">
        <v>0.86817162033081308</v>
      </c>
      <c r="J21" s="88">
        <v>0.87059632420421595</v>
      </c>
      <c r="K21" s="88">
        <v>0.87302166709329043</v>
      </c>
      <c r="L21" s="88">
        <v>0.87534385151149585</v>
      </c>
      <c r="M21" s="88">
        <v>0.87686381302192939</v>
      </c>
      <c r="N21" s="88">
        <v>0.87836271242494302</v>
      </c>
      <c r="O21" s="88">
        <v>0.87984461159786254</v>
      </c>
      <c r="P21" s="88">
        <v>0.88126844197289966</v>
      </c>
      <c r="Q21" s="88">
        <v>0.88267294376301264</v>
      </c>
      <c r="R21" s="88">
        <v>0.88404836119287455</v>
      </c>
      <c r="S21" s="88">
        <v>0.88527580780209858</v>
      </c>
      <c r="T21" s="88">
        <v>0.88630555592343019</v>
      </c>
      <c r="U21" s="88">
        <v>0.88759287037228785</v>
      </c>
      <c r="V21" s="88">
        <v>0.88882738761772784</v>
      </c>
      <c r="W21" s="88">
        <v>0.89006082833614331</v>
      </c>
      <c r="X21" s="88">
        <v>0.8912419941825156</v>
      </c>
      <c r="Y21" s="88">
        <v>0.89240240886756217</v>
      </c>
      <c r="Z21" s="88">
        <v>0.89353328432566959</v>
      </c>
      <c r="AA21" s="88">
        <v>0.89463718582878204</v>
      </c>
      <c r="AB21" s="88">
        <v>0.89572471170679158</v>
      </c>
      <c r="AC21" s="88">
        <v>0.89676535300447835</v>
      </c>
      <c r="AD21" s="88">
        <v>0.89780320319275864</v>
      </c>
      <c r="AE21" s="88">
        <v>0.89879909146232406</v>
      </c>
      <c r="AF21" s="88">
        <v>0.89978021427839949</v>
      </c>
      <c r="AG21" s="89">
        <v>0.9007418453666628</v>
      </c>
      <c r="AH21" s="89">
        <v>0.90169323226098397</v>
      </c>
      <c r="AI21" s="89">
        <v>0.90263448746721398</v>
      </c>
      <c r="AJ21" s="89">
        <v>0.90356572223841436</v>
      </c>
      <c r="AK21" s="89">
        <v>0.90448704658890156</v>
      </c>
      <c r="AL21" s="89">
        <v>0.9053985693081319</v>
      </c>
      <c r="AM21" s="89">
        <v>0.90630039797443085</v>
      </c>
      <c r="AN21" s="89">
        <v>0.9071926389685685</v>
      </c>
      <c r="AO21" s="89">
        <v>0.90807539748718114</v>
      </c>
      <c r="AP21" s="89">
        <v>0.9089487775560432</v>
      </c>
      <c r="AQ21" s="89">
        <v>0.90981288204318889</v>
      </c>
      <c r="AR21" s="89">
        <v>0.91066781267188668</v>
      </c>
      <c r="AS21" s="89">
        <v>0.91151367003346817</v>
      </c>
      <c r="AT21" s="89">
        <v>0.91235055360001183</v>
      </c>
      <c r="AU21" s="89">
        <v>0.9131785617368855</v>
      </c>
      <c r="AV21" s="89">
        <v>0.91399779171514561</v>
      </c>
      <c r="AW21" s="89">
        <v>0.91480833972380038</v>
      </c>
      <c r="AX21" s="89">
        <v>0.91561030088193063</v>
      </c>
      <c r="AY21" s="89">
        <v>0.91640376925067912</v>
      </c>
      <c r="AZ21" s="89">
        <v>0.91718883784510086</v>
      </c>
      <c r="BA21" s="89">
        <v>0.91796559864588323</v>
      </c>
      <c r="BB21" s="89">
        <v>0.91873414261093256</v>
      </c>
      <c r="BC21" s="89">
        <v>0.91949455968683114</v>
      </c>
      <c r="BD21" s="89">
        <v>0.92024693882016495</v>
      </c>
      <c r="BE21" s="89">
        <v>0.92099136796872516</v>
      </c>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row>
    <row r="22" spans="2:88" x14ac:dyDescent="0.25"/>
    <row r="23" spans="2:88" x14ac:dyDescent="0.25"/>
    <row r="24" spans="2:88" x14ac:dyDescent="0.25"/>
    <row r="25" spans="2:88" x14ac:dyDescent="0.25">
      <c r="B25" s="45" t="s">
        <v>113</v>
      </c>
    </row>
    <row r="26" spans="2:88" x14ac:dyDescent="0.25"/>
    <row r="27" spans="2:88" x14ac:dyDescent="0.25">
      <c r="B27" s="46"/>
      <c r="C27" t="s">
        <v>114</v>
      </c>
    </row>
    <row r="28" spans="2:88" x14ac:dyDescent="0.25"/>
    <row r="29" spans="2:88" x14ac:dyDescent="0.25">
      <c r="B29" s="47"/>
      <c r="C29" t="s">
        <v>115</v>
      </c>
    </row>
    <row r="30" spans="2:88" x14ac:dyDescent="0.25"/>
    <row r="31" spans="2:88" x14ac:dyDescent="0.25"/>
    <row r="32" spans="2:88" x14ac:dyDescent="0.25"/>
    <row r="33" spans="2:9" ht="14.4" x14ac:dyDescent="0.3">
      <c r="B33" s="123" t="s">
        <v>288</v>
      </c>
      <c r="C33" s="124"/>
      <c r="D33" s="124"/>
      <c r="E33" s="124"/>
      <c r="F33" s="124"/>
      <c r="G33" s="124"/>
      <c r="H33" s="124"/>
      <c r="I33" s="125"/>
    </row>
    <row r="34" spans="2:9" x14ac:dyDescent="0.25"/>
    <row r="35" spans="2:9" s="6" customFormat="1" x14ac:dyDescent="0.25">
      <c r="B35" s="48" t="s">
        <v>70</v>
      </c>
      <c r="C35" s="126" t="s">
        <v>118</v>
      </c>
      <c r="D35" s="126"/>
      <c r="E35" s="126"/>
      <c r="F35" s="126"/>
      <c r="G35" s="126"/>
      <c r="H35" s="126"/>
      <c r="I35" s="126"/>
    </row>
    <row r="36" spans="2:9" s="6" customFormat="1" ht="89.7" customHeight="1" x14ac:dyDescent="0.25">
      <c r="B36" s="49">
        <v>1</v>
      </c>
      <c r="C36" s="114" t="s">
        <v>289</v>
      </c>
      <c r="D36" s="115"/>
      <c r="E36" s="115"/>
      <c r="F36" s="115"/>
      <c r="G36" s="115"/>
      <c r="H36" s="115"/>
      <c r="I36" s="115"/>
    </row>
    <row r="37" spans="2:9" s="6" customFormat="1" ht="76.5" customHeight="1" x14ac:dyDescent="0.25">
      <c r="B37" s="49">
        <f>B36+1</f>
        <v>2</v>
      </c>
      <c r="C37" s="116" t="s">
        <v>290</v>
      </c>
      <c r="D37" s="117"/>
      <c r="E37" s="117"/>
      <c r="F37" s="117"/>
      <c r="G37" s="117"/>
      <c r="H37" s="117"/>
      <c r="I37" s="118"/>
    </row>
    <row r="38" spans="2:9" s="6" customFormat="1" ht="58.2" customHeight="1" x14ac:dyDescent="0.25">
      <c r="B38" s="49">
        <f t="shared" ref="B38:B50" si="0">B37+1</f>
        <v>3</v>
      </c>
      <c r="C38" s="116" t="s">
        <v>291</v>
      </c>
      <c r="D38" s="117"/>
      <c r="E38" s="117"/>
      <c r="F38" s="117"/>
      <c r="G38" s="117"/>
      <c r="H38" s="117"/>
      <c r="I38" s="118"/>
    </row>
    <row r="39" spans="2:9" s="6" customFormat="1" ht="73.2" customHeight="1" x14ac:dyDescent="0.25">
      <c r="B39" s="49">
        <f t="shared" si="0"/>
        <v>4</v>
      </c>
      <c r="C39" s="116" t="s">
        <v>292</v>
      </c>
      <c r="D39" s="117"/>
      <c r="E39" s="117"/>
      <c r="F39" s="117"/>
      <c r="G39" s="117"/>
      <c r="H39" s="117"/>
      <c r="I39" s="118"/>
    </row>
    <row r="40" spans="2:9" s="6" customFormat="1" ht="59.7" customHeight="1" x14ac:dyDescent="0.25">
      <c r="B40" s="49">
        <f t="shared" si="0"/>
        <v>5</v>
      </c>
      <c r="C40" s="116" t="s">
        <v>293</v>
      </c>
      <c r="D40" s="117"/>
      <c r="E40" s="117"/>
      <c r="F40" s="117"/>
      <c r="G40" s="117"/>
      <c r="H40" s="117"/>
      <c r="I40" s="118"/>
    </row>
    <row r="41" spans="2:9" s="6" customFormat="1" ht="52.2" customHeight="1" x14ac:dyDescent="0.25">
      <c r="B41" s="49">
        <f t="shared" si="0"/>
        <v>6</v>
      </c>
      <c r="C41" s="116" t="s">
        <v>294</v>
      </c>
      <c r="D41" s="117"/>
      <c r="E41" s="117"/>
      <c r="F41" s="117"/>
      <c r="G41" s="117"/>
      <c r="H41" s="117"/>
      <c r="I41" s="118"/>
    </row>
    <row r="42" spans="2:9" s="6" customFormat="1" ht="54.45" customHeight="1" x14ac:dyDescent="0.25">
      <c r="B42" s="49">
        <f t="shared" si="0"/>
        <v>7</v>
      </c>
      <c r="C42" s="116" t="s">
        <v>295</v>
      </c>
      <c r="D42" s="117"/>
      <c r="E42" s="117"/>
      <c r="F42" s="117"/>
      <c r="G42" s="117"/>
      <c r="H42" s="117"/>
      <c r="I42" s="118"/>
    </row>
    <row r="43" spans="2:9" s="6" customFormat="1" ht="67.2" customHeight="1" x14ac:dyDescent="0.25">
      <c r="B43" s="49">
        <f t="shared" si="0"/>
        <v>8</v>
      </c>
      <c r="C43" s="116" t="s">
        <v>296</v>
      </c>
      <c r="D43" s="117"/>
      <c r="E43" s="117"/>
      <c r="F43" s="117"/>
      <c r="G43" s="117"/>
      <c r="H43" s="117"/>
      <c r="I43" s="118"/>
    </row>
    <row r="44" spans="2:9" s="6" customFormat="1" ht="67.2" customHeight="1" x14ac:dyDescent="0.25">
      <c r="B44" s="49">
        <f t="shared" si="0"/>
        <v>9</v>
      </c>
      <c r="C44" s="116" t="s">
        <v>297</v>
      </c>
      <c r="D44" s="117"/>
      <c r="E44" s="117"/>
      <c r="F44" s="117"/>
      <c r="G44" s="117"/>
      <c r="H44" s="117"/>
      <c r="I44" s="118"/>
    </row>
    <row r="45" spans="2:9" s="6" customFormat="1" ht="56.7" customHeight="1" x14ac:dyDescent="0.25">
      <c r="B45" s="49">
        <f t="shared" si="0"/>
        <v>10</v>
      </c>
      <c r="C45" s="116" t="s">
        <v>298</v>
      </c>
      <c r="D45" s="117"/>
      <c r="E45" s="117"/>
      <c r="F45" s="117"/>
      <c r="G45" s="117"/>
      <c r="H45" s="117"/>
      <c r="I45" s="118"/>
    </row>
    <row r="46" spans="2:9" s="6" customFormat="1" ht="94.95" customHeight="1" x14ac:dyDescent="0.25">
      <c r="B46" s="49">
        <f t="shared" si="0"/>
        <v>11</v>
      </c>
      <c r="C46" s="116" t="s">
        <v>299</v>
      </c>
      <c r="D46" s="117"/>
      <c r="E46" s="117"/>
      <c r="F46" s="117"/>
      <c r="G46" s="117"/>
      <c r="H46" s="117"/>
      <c r="I46" s="118"/>
    </row>
    <row r="47" spans="2:9" s="6" customFormat="1" ht="47.7" customHeight="1" x14ac:dyDescent="0.25">
      <c r="B47" s="49">
        <f t="shared" si="0"/>
        <v>12</v>
      </c>
      <c r="C47" s="116" t="s">
        <v>300</v>
      </c>
      <c r="D47" s="117"/>
      <c r="E47" s="117"/>
      <c r="F47" s="117"/>
      <c r="G47" s="117"/>
      <c r="H47" s="117"/>
      <c r="I47" s="118"/>
    </row>
    <row r="48" spans="2:9" s="6" customFormat="1" ht="46.95" customHeight="1" x14ac:dyDescent="0.25">
      <c r="B48" s="49">
        <f t="shared" si="0"/>
        <v>13</v>
      </c>
      <c r="C48" s="116" t="s">
        <v>301</v>
      </c>
      <c r="D48" s="117"/>
      <c r="E48" s="117"/>
      <c r="F48" s="117"/>
      <c r="G48" s="117"/>
      <c r="H48" s="117"/>
      <c r="I48" s="118"/>
    </row>
    <row r="49" spans="2:9" s="6" customFormat="1" ht="31.2" customHeight="1" x14ac:dyDescent="0.25">
      <c r="B49" s="49">
        <f t="shared" si="0"/>
        <v>14</v>
      </c>
      <c r="C49" s="116" t="s">
        <v>302</v>
      </c>
      <c r="D49" s="117"/>
      <c r="E49" s="117"/>
      <c r="F49" s="117"/>
      <c r="G49" s="117"/>
      <c r="H49" s="117"/>
      <c r="I49" s="118"/>
    </row>
    <row r="50" spans="2:9" s="6" customFormat="1" ht="48.45" customHeight="1" x14ac:dyDescent="0.25">
      <c r="B50" s="49">
        <f t="shared" si="0"/>
        <v>15</v>
      </c>
      <c r="C50" s="116" t="s">
        <v>303</v>
      </c>
      <c r="D50" s="117"/>
      <c r="E50" s="117"/>
      <c r="F50" s="117"/>
      <c r="G50" s="117"/>
      <c r="H50" s="117"/>
      <c r="I50" s="118"/>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H10" sqref="H10"/>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B1" s="107" t="s">
        <v>304</v>
      </c>
      <c r="C1" s="107"/>
      <c r="D1" s="107"/>
      <c r="E1" s="107"/>
      <c r="F1" s="107"/>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9" t="s">
        <v>3</v>
      </c>
      <c r="C3" s="120"/>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90" t="s">
        <v>6</v>
      </c>
      <c r="C4" s="90"/>
      <c r="D4" s="129" t="str">
        <f>'Cover sheet'!C6</f>
        <v>Kent Medway East</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3" t="s">
        <v>150</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151</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55" t="s">
        <v>70</v>
      </c>
      <c r="C6" s="17" t="s">
        <v>152</v>
      </c>
      <c r="D6" s="18" t="s">
        <v>72</v>
      </c>
      <c r="E6" s="18" t="s">
        <v>73</v>
      </c>
      <c r="F6" s="75" t="s">
        <v>74</v>
      </c>
      <c r="G6" s="36"/>
      <c r="H6" s="18" t="s">
        <v>153</v>
      </c>
      <c r="I6" s="18" t="s">
        <v>154</v>
      </c>
      <c r="J6" s="18" t="s">
        <v>155</v>
      </c>
      <c r="K6" s="18" t="s">
        <v>156</v>
      </c>
      <c r="L6" s="18" t="s">
        <v>157</v>
      </c>
      <c r="M6" s="18" t="s">
        <v>158</v>
      </c>
      <c r="N6" s="18" t="s">
        <v>159</v>
      </c>
      <c r="O6" s="18" t="s">
        <v>104</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2.8" x14ac:dyDescent="0.25">
      <c r="B7" s="56">
        <v>1</v>
      </c>
      <c r="C7" s="28" t="s">
        <v>305</v>
      </c>
      <c r="D7" s="29" t="s">
        <v>306</v>
      </c>
      <c r="E7" s="29" t="s">
        <v>101</v>
      </c>
      <c r="F7" s="29">
        <v>2</v>
      </c>
      <c r="G7" s="36"/>
      <c r="H7" s="82">
        <v>77.502986407170894</v>
      </c>
      <c r="I7" s="82">
        <v>77.682518372419722</v>
      </c>
      <c r="J7" s="82">
        <v>77.91781894013387</v>
      </c>
      <c r="K7" s="82">
        <v>78.213103398858053</v>
      </c>
      <c r="L7" s="82">
        <v>78.531995843072366</v>
      </c>
      <c r="M7" s="82">
        <v>78.868444561517023</v>
      </c>
      <c r="N7" s="82">
        <v>79.22850207213807</v>
      </c>
      <c r="O7" s="82">
        <v>79.613492069623732</v>
      </c>
      <c r="P7" s="82">
        <v>80.010360789306731</v>
      </c>
      <c r="Q7" s="82">
        <v>80.421091305597429</v>
      </c>
      <c r="R7" s="82">
        <v>80.851972435642779</v>
      </c>
      <c r="S7" s="82">
        <v>81.234698661167513</v>
      </c>
      <c r="T7" s="82">
        <v>81.554171551688341</v>
      </c>
      <c r="U7" s="82">
        <v>82.00870050615562</v>
      </c>
      <c r="V7" s="82">
        <v>82.471503646459382</v>
      </c>
      <c r="W7" s="82">
        <v>82.952783621949578</v>
      </c>
      <c r="X7" s="82">
        <v>83.43113007876056</v>
      </c>
      <c r="Y7" s="82">
        <v>83.910510946568053</v>
      </c>
      <c r="Z7" s="82">
        <v>84.400503350698997</v>
      </c>
      <c r="AA7" s="82">
        <v>84.895124994367222</v>
      </c>
      <c r="AB7" s="82">
        <v>85.392846920132754</v>
      </c>
      <c r="AC7" s="82">
        <v>85.890776488452588</v>
      </c>
      <c r="AD7" s="82">
        <v>86.39716186424539</v>
      </c>
      <c r="AE7" s="82">
        <v>86.904616436793987</v>
      </c>
      <c r="AF7" s="82">
        <v>87.415868654102127</v>
      </c>
      <c r="AG7" s="83">
        <v>87.913273114866314</v>
      </c>
      <c r="AH7" s="83">
        <v>88.39562485572128</v>
      </c>
      <c r="AI7" s="83">
        <v>88.861463257982024</v>
      </c>
      <c r="AJ7" s="83">
        <v>89.32538690647759</v>
      </c>
      <c r="AK7" s="83">
        <v>89.78914025310111</v>
      </c>
      <c r="AL7" s="83">
        <v>90.252548462172641</v>
      </c>
      <c r="AM7" s="83">
        <v>90.715454116800316</v>
      </c>
      <c r="AN7" s="83">
        <v>91.177715089954233</v>
      </c>
      <c r="AO7" s="83">
        <v>91.639202704972774</v>
      </c>
      <c r="AP7" s="83">
        <v>92.099800143055404</v>
      </c>
      <c r="AQ7" s="83">
        <v>92.559401061835246</v>
      </c>
      <c r="AR7" s="83">
        <v>93.017908394616114</v>
      </c>
      <c r="AS7" s="83">
        <v>93.475233304480184</v>
      </c>
      <c r="AT7" s="83">
        <v>93.931294271359647</v>
      </c>
      <c r="AU7" s="83">
        <v>94.385814520207362</v>
      </c>
      <c r="AV7" s="83">
        <v>94.83749375198478</v>
      </c>
      <c r="AW7" s="83">
        <v>95.287692487659911</v>
      </c>
      <c r="AX7" s="83">
        <v>95.736351367172006</v>
      </c>
      <c r="AY7" s="83">
        <v>96.18341521364151</v>
      </c>
      <c r="AZ7" s="83">
        <v>96.628832610305864</v>
      </c>
      <c r="BA7" s="83">
        <v>97.072555525325185</v>
      </c>
      <c r="BB7" s="83">
        <v>97.514542896574909</v>
      </c>
      <c r="BC7" s="83">
        <v>97.95500396955444</v>
      </c>
      <c r="BD7" s="83">
        <v>98.393651123250109</v>
      </c>
      <c r="BE7" s="83">
        <v>98.830446965741885</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307</v>
      </c>
      <c r="D8" s="26" t="s">
        <v>308</v>
      </c>
      <c r="E8" s="26" t="s">
        <v>101</v>
      </c>
      <c r="F8" s="26">
        <v>2</v>
      </c>
      <c r="G8" s="36"/>
      <c r="H8" s="82">
        <v>94.758186362892047</v>
      </c>
      <c r="I8" s="82">
        <v>94.731530796025297</v>
      </c>
      <c r="J8" s="82">
        <v>94.76456012649696</v>
      </c>
      <c r="K8" s="82">
        <v>94.846706664031188</v>
      </c>
      <c r="L8" s="82">
        <v>94.99110960829745</v>
      </c>
      <c r="M8" s="82">
        <v>95.994361833057809</v>
      </c>
      <c r="N8" s="82">
        <v>96.039902413395183</v>
      </c>
      <c r="O8" s="82">
        <v>91.28040057582345</v>
      </c>
      <c r="P8" s="82">
        <v>91.325362888513595</v>
      </c>
      <c r="Q8" s="82">
        <v>91.405184896801075</v>
      </c>
      <c r="R8" s="82">
        <v>91.498179953794079</v>
      </c>
      <c r="S8" s="82">
        <v>91.543020106266482</v>
      </c>
      <c r="T8" s="82">
        <v>91.524606923734964</v>
      </c>
      <c r="U8" s="82">
        <v>91.641249805149897</v>
      </c>
      <c r="V8" s="82">
        <v>91.766166872401314</v>
      </c>
      <c r="W8" s="82">
        <v>91.818291956375887</v>
      </c>
      <c r="X8" s="82">
        <v>91.867483521671232</v>
      </c>
      <c r="Y8" s="82">
        <v>91.917709497963088</v>
      </c>
      <c r="Z8" s="82">
        <v>91.978547010578396</v>
      </c>
      <c r="AA8" s="82">
        <v>92.044013762730984</v>
      </c>
      <c r="AB8" s="82">
        <v>92.146618561844491</v>
      </c>
      <c r="AC8" s="82">
        <v>92.249431003512299</v>
      </c>
      <c r="AD8" s="82">
        <v>92.360699252653092</v>
      </c>
      <c r="AE8" s="82">
        <v>92.473036698549677</v>
      </c>
      <c r="AF8" s="82">
        <v>92.589171789205793</v>
      </c>
      <c r="AG8" s="83">
        <v>92.692137961083091</v>
      </c>
      <c r="AH8" s="83">
        <v>92.780051413051169</v>
      </c>
      <c r="AI8" s="83">
        <v>92.851451526425024</v>
      </c>
      <c r="AJ8" s="83">
        <v>92.920936886033701</v>
      </c>
      <c r="AK8" s="83">
        <v>92.990251943770332</v>
      </c>
      <c r="AL8" s="83">
        <v>93.085899763522391</v>
      </c>
      <c r="AM8" s="83">
        <v>93.181045028830596</v>
      </c>
      <c r="AN8" s="83">
        <v>93.275545612665042</v>
      </c>
      <c r="AO8" s="83">
        <v>93.369272838364111</v>
      </c>
      <c r="AP8" s="83">
        <v>93.462109887127269</v>
      </c>
      <c r="AQ8" s="83">
        <v>93.488193187829708</v>
      </c>
      <c r="AR8" s="83">
        <v>93.513182902533174</v>
      </c>
      <c r="AS8" s="83">
        <v>93.536990194319856</v>
      </c>
      <c r="AT8" s="83">
        <v>93.559533543121915</v>
      </c>
      <c r="AU8" s="83">
        <v>93.580536173892227</v>
      </c>
      <c r="AV8" s="83">
        <v>93.779240670515819</v>
      </c>
      <c r="AW8" s="83">
        <v>93.976464671037149</v>
      </c>
      <c r="AX8" s="83">
        <v>94.172148815395431</v>
      </c>
      <c r="AY8" s="83">
        <v>94.366237926711136</v>
      </c>
      <c r="AZ8" s="83">
        <v>94.558680588221677</v>
      </c>
      <c r="BA8" s="83">
        <v>94.616227395888473</v>
      </c>
      <c r="BB8" s="83">
        <v>94.672038659785656</v>
      </c>
      <c r="BC8" s="83">
        <v>94.726323625412661</v>
      </c>
      <c r="BD8" s="83">
        <v>94.778794671755804</v>
      </c>
      <c r="BE8" s="83">
        <v>94.82941440689504</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2.8" x14ac:dyDescent="0.25">
      <c r="B9" s="56">
        <f t="shared" ref="B9:B11" si="0">B8+1</f>
        <v>3</v>
      </c>
      <c r="C9" s="91" t="s">
        <v>309</v>
      </c>
      <c r="D9" s="26" t="s">
        <v>310</v>
      </c>
      <c r="E9" s="26" t="s">
        <v>101</v>
      </c>
      <c r="F9" s="26">
        <v>2</v>
      </c>
      <c r="G9" s="36"/>
      <c r="H9" s="82">
        <v>87.368186362892047</v>
      </c>
      <c r="I9" s="82">
        <v>87.341530796025296</v>
      </c>
      <c r="J9" s="82">
        <v>87.374560126496959</v>
      </c>
      <c r="K9" s="82">
        <v>87.456706664031188</v>
      </c>
      <c r="L9" s="82">
        <v>87.601109608297449</v>
      </c>
      <c r="M9" s="82">
        <v>88.604361833057808</v>
      </c>
      <c r="N9" s="82">
        <v>88.649902413395182</v>
      </c>
      <c r="O9" s="82">
        <v>83.890400575823449</v>
      </c>
      <c r="P9" s="82">
        <v>83.935362888513595</v>
      </c>
      <c r="Q9" s="82">
        <v>84.015184896801074</v>
      </c>
      <c r="R9" s="82">
        <v>84.108179953794078</v>
      </c>
      <c r="S9" s="82">
        <v>84.153020106266482</v>
      </c>
      <c r="T9" s="82">
        <v>84.134606923734964</v>
      </c>
      <c r="U9" s="82">
        <v>84.251249805149897</v>
      </c>
      <c r="V9" s="82">
        <v>84.376166872401313</v>
      </c>
      <c r="W9" s="82">
        <v>84.428291956375887</v>
      </c>
      <c r="X9" s="82">
        <v>84.477483521671232</v>
      </c>
      <c r="Y9" s="82">
        <v>84.527709497963087</v>
      </c>
      <c r="Z9" s="82">
        <v>84.588547010578395</v>
      </c>
      <c r="AA9" s="82">
        <v>84.654013762730983</v>
      </c>
      <c r="AB9" s="82">
        <v>84.756618561844491</v>
      </c>
      <c r="AC9" s="82">
        <v>84.859431003512299</v>
      </c>
      <c r="AD9" s="82">
        <v>84.970699252653091</v>
      </c>
      <c r="AE9" s="82">
        <v>85.083036698549677</v>
      </c>
      <c r="AF9" s="82">
        <v>85.199171789205792</v>
      </c>
      <c r="AG9" s="83">
        <v>85.302137961083091</v>
      </c>
      <c r="AH9" s="83">
        <v>85.390051413051168</v>
      </c>
      <c r="AI9" s="83">
        <v>85.461451526425023</v>
      </c>
      <c r="AJ9" s="83">
        <v>85.5309368860337</v>
      </c>
      <c r="AK9" s="83">
        <v>85.600251943770331</v>
      </c>
      <c r="AL9" s="83">
        <v>85.695899763522391</v>
      </c>
      <c r="AM9" s="83">
        <v>85.791045028830595</v>
      </c>
      <c r="AN9" s="83">
        <v>85.885545612665041</v>
      </c>
      <c r="AO9" s="83">
        <v>85.97927283836411</v>
      </c>
      <c r="AP9" s="83">
        <v>86.072109887127269</v>
      </c>
      <c r="AQ9" s="83">
        <v>86.098193187829708</v>
      </c>
      <c r="AR9" s="83">
        <v>86.123182902533173</v>
      </c>
      <c r="AS9" s="83">
        <v>86.146990194319855</v>
      </c>
      <c r="AT9" s="83">
        <v>86.169533543121915</v>
      </c>
      <c r="AU9" s="83">
        <v>86.190536173892227</v>
      </c>
      <c r="AV9" s="83">
        <v>86.389240670515818</v>
      </c>
      <c r="AW9" s="83">
        <v>86.586464671037149</v>
      </c>
      <c r="AX9" s="83">
        <v>86.782148815395431</v>
      </c>
      <c r="AY9" s="83">
        <v>86.976237926711136</v>
      </c>
      <c r="AZ9" s="83">
        <v>87.168680588221676</v>
      </c>
      <c r="BA9" s="83">
        <v>87.226227395888472</v>
      </c>
      <c r="BB9" s="83">
        <v>87.282038659785655</v>
      </c>
      <c r="BC9" s="83">
        <v>87.33632362541266</v>
      </c>
      <c r="BD9" s="83">
        <v>87.388794671755804</v>
      </c>
      <c r="BE9" s="83">
        <v>87.43941440689504</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52.8" x14ac:dyDescent="0.25">
      <c r="B10" s="56">
        <f t="shared" si="0"/>
        <v>4</v>
      </c>
      <c r="C10" s="91" t="s">
        <v>311</v>
      </c>
      <c r="D10" s="26" t="s">
        <v>312</v>
      </c>
      <c r="E10" s="26" t="s">
        <v>101</v>
      </c>
      <c r="F10" s="26">
        <v>2</v>
      </c>
      <c r="G10" s="36"/>
      <c r="H10" s="82">
        <v>6.3622340918664264</v>
      </c>
      <c r="I10" s="82">
        <v>6.4068073492930466</v>
      </c>
      <c r="J10" s="82">
        <v>6.4513806067196668</v>
      </c>
      <c r="K10" s="82">
        <v>6.4959538641462871</v>
      </c>
      <c r="L10" s="82">
        <v>6.5405271215729073</v>
      </c>
      <c r="M10" s="82">
        <v>6.6003876375694039</v>
      </c>
      <c r="N10" s="82">
        <v>6.6602481535658997</v>
      </c>
      <c r="O10" s="82">
        <v>6.7201086695623955</v>
      </c>
      <c r="P10" s="82">
        <v>6.7799691855588913</v>
      </c>
      <c r="Q10" s="82">
        <v>6.8398297015553879</v>
      </c>
      <c r="R10" s="82">
        <v>6.9178570512534598</v>
      </c>
      <c r="S10" s="82">
        <v>6.9958844009515335</v>
      </c>
      <c r="T10" s="82">
        <v>7.0739117506496054</v>
      </c>
      <c r="U10" s="82">
        <v>7.1519391003476791</v>
      </c>
      <c r="V10" s="82">
        <v>7.229966450045751</v>
      </c>
      <c r="W10" s="82">
        <v>7.2845232889396554</v>
      </c>
      <c r="X10" s="82">
        <v>7.3390801278335598</v>
      </c>
      <c r="Y10" s="82">
        <v>7.3936369667274651</v>
      </c>
      <c r="Z10" s="82">
        <v>7.4481938056213695</v>
      </c>
      <c r="AA10" s="82">
        <v>7.5027506445152738</v>
      </c>
      <c r="AB10" s="82">
        <v>7.6356734639504884</v>
      </c>
      <c r="AC10" s="82">
        <v>7.7685962833857021</v>
      </c>
      <c r="AD10" s="82">
        <v>7.9015191028209157</v>
      </c>
      <c r="AE10" s="82">
        <v>8.0344419222561303</v>
      </c>
      <c r="AF10" s="82">
        <v>8.167364741691344</v>
      </c>
      <c r="AG10" s="83">
        <v>8.2290046877508729</v>
      </c>
      <c r="AH10" s="83">
        <v>8.2906446338104018</v>
      </c>
      <c r="AI10" s="83">
        <v>8.3522845798699308</v>
      </c>
      <c r="AJ10" s="83">
        <v>8.4139245259294597</v>
      </c>
      <c r="AK10" s="83">
        <v>8.4755644719889887</v>
      </c>
      <c r="AL10" s="83">
        <v>8.5673438734356893</v>
      </c>
      <c r="AM10" s="83">
        <v>8.6591232748823899</v>
      </c>
      <c r="AN10" s="83">
        <v>8.7509026763290905</v>
      </c>
      <c r="AO10" s="83">
        <v>8.8426820777757911</v>
      </c>
      <c r="AP10" s="83">
        <v>8.9344614792224917</v>
      </c>
      <c r="AQ10" s="83">
        <v>8.9726646959032159</v>
      </c>
      <c r="AR10" s="83">
        <v>9.0108679125839402</v>
      </c>
      <c r="AS10" s="83">
        <v>9.0490711292646679</v>
      </c>
      <c r="AT10" s="83">
        <v>9.0872743459453922</v>
      </c>
      <c r="AU10" s="83">
        <v>9.1254775626261164</v>
      </c>
      <c r="AV10" s="83">
        <v>9.3238569956243538</v>
      </c>
      <c r="AW10" s="83">
        <v>9.5222364286225911</v>
      </c>
      <c r="AX10" s="83">
        <v>9.7206158616208285</v>
      </c>
      <c r="AY10" s="83">
        <v>9.9189952946190658</v>
      </c>
      <c r="AZ10" s="83">
        <v>10.117374727617303</v>
      </c>
      <c r="BA10" s="83">
        <v>10.150779721024344</v>
      </c>
      <c r="BB10" s="83">
        <v>10.184184714431384</v>
      </c>
      <c r="BC10" s="83">
        <v>10.217589707838426</v>
      </c>
      <c r="BD10" s="83">
        <v>10.250994701245466</v>
      </c>
      <c r="BE10" s="83">
        <v>10.284399694652507</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52.8" x14ac:dyDescent="0.25">
      <c r="B11" s="56">
        <f t="shared" si="0"/>
        <v>5</v>
      </c>
      <c r="C11" s="91" t="s">
        <v>313</v>
      </c>
      <c r="D11" s="26" t="s">
        <v>314</v>
      </c>
      <c r="E11" s="26" t="s">
        <v>101</v>
      </c>
      <c r="F11" s="26">
        <v>2</v>
      </c>
      <c r="G11" s="36"/>
      <c r="H11" s="84">
        <v>3.5029658638547261</v>
      </c>
      <c r="I11" s="84">
        <v>3.2522050743125277</v>
      </c>
      <c r="J11" s="84">
        <v>3.0053605796434226</v>
      </c>
      <c r="K11" s="84">
        <v>2.7476494010268482</v>
      </c>
      <c r="L11" s="84">
        <v>2.5285866436521758</v>
      </c>
      <c r="M11" s="84">
        <v>3.1355296339713812</v>
      </c>
      <c r="N11" s="84">
        <v>2.761152187691212</v>
      </c>
      <c r="O11" s="84">
        <v>-2.4432001633626781</v>
      </c>
      <c r="P11" s="84">
        <v>-2.8549670863520271</v>
      </c>
      <c r="Q11" s="84">
        <v>-3.2457361103517428</v>
      </c>
      <c r="R11" s="84">
        <v>-3.6616495331021603</v>
      </c>
      <c r="S11" s="84">
        <v>-4.0775629558525655</v>
      </c>
      <c r="T11" s="84">
        <v>-4.493476378602983</v>
      </c>
      <c r="U11" s="84">
        <v>-4.9093898013534023</v>
      </c>
      <c r="V11" s="84">
        <v>-5.3253032241038198</v>
      </c>
      <c r="W11" s="84">
        <v>-5.8090149545133469</v>
      </c>
      <c r="X11" s="84">
        <v>-6.2927266849228882</v>
      </c>
      <c r="Y11" s="84">
        <v>-6.7764384153324304</v>
      </c>
      <c r="Z11" s="84">
        <v>-7.2601501457419717</v>
      </c>
      <c r="AA11" s="84">
        <v>-7.743861876151513</v>
      </c>
      <c r="AB11" s="84">
        <v>-8.2719018222387533</v>
      </c>
      <c r="AC11" s="84">
        <v>-8.79994176832599</v>
      </c>
      <c r="AD11" s="84">
        <v>-9.327981714413216</v>
      </c>
      <c r="AE11" s="84">
        <v>-9.8560216605004403</v>
      </c>
      <c r="AF11" s="84">
        <v>-10.384061606587679</v>
      </c>
      <c r="AG11" s="85">
        <v>-10.840139841534096</v>
      </c>
      <c r="AH11" s="85">
        <v>-11.296218076480514</v>
      </c>
      <c r="AI11" s="85">
        <v>-11.752296311426932</v>
      </c>
      <c r="AJ11" s="85">
        <v>-12.208374546373349</v>
      </c>
      <c r="AK11" s="85">
        <v>-12.664452781319767</v>
      </c>
      <c r="AL11" s="85">
        <v>-13.123992572085939</v>
      </c>
      <c r="AM11" s="85">
        <v>-13.583532362852111</v>
      </c>
      <c r="AN11" s="85">
        <v>-14.043072153618283</v>
      </c>
      <c r="AO11" s="85">
        <v>-14.502611944384455</v>
      </c>
      <c r="AP11" s="85">
        <v>-14.962151735150627</v>
      </c>
      <c r="AQ11" s="85">
        <v>-15.433872569908754</v>
      </c>
      <c r="AR11" s="85">
        <v>-15.905593404666881</v>
      </c>
      <c r="AS11" s="85">
        <v>-16.377314239424997</v>
      </c>
      <c r="AT11" s="85">
        <v>-16.849035074183124</v>
      </c>
      <c r="AU11" s="85">
        <v>-17.320755908941251</v>
      </c>
      <c r="AV11" s="85">
        <v>-17.772110077093316</v>
      </c>
      <c r="AW11" s="85">
        <v>-18.223464245245353</v>
      </c>
      <c r="AX11" s="85">
        <v>-18.674818413397404</v>
      </c>
      <c r="AY11" s="85">
        <v>-19.12617258154944</v>
      </c>
      <c r="AZ11" s="85">
        <v>-19.577526749701491</v>
      </c>
      <c r="BA11" s="85">
        <v>-19.997107850461056</v>
      </c>
      <c r="BB11" s="85">
        <v>-20.416688951220635</v>
      </c>
      <c r="BC11" s="85">
        <v>-20.836270051980208</v>
      </c>
      <c r="BD11" s="85">
        <v>-21.255851152739773</v>
      </c>
      <c r="BE11" s="85">
        <v>-21.675432253499352</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ht="13.95" customHeight="1" x14ac:dyDescent="0.25"/>
    <row r="13" spans="1:88" ht="13.95" customHeight="1" x14ac:dyDescent="0.25"/>
    <row r="14" spans="1:88" ht="13.95" customHeight="1" x14ac:dyDescent="0.25"/>
    <row r="15" spans="1:88" ht="13.95" customHeight="1" x14ac:dyDescent="0.25">
      <c r="B15" s="45" t="s">
        <v>113</v>
      </c>
    </row>
    <row r="16" spans="1:88" ht="13.95" customHeight="1" x14ac:dyDescent="0.25"/>
    <row r="17" spans="2:9" ht="13.95" customHeight="1" x14ac:dyDescent="0.25">
      <c r="B17" s="46"/>
      <c r="C17" t="s">
        <v>114</v>
      </c>
    </row>
    <row r="18" spans="2:9" ht="13.95" customHeight="1" x14ac:dyDescent="0.25"/>
    <row r="19" spans="2:9" ht="13.95" customHeight="1" x14ac:dyDescent="0.25">
      <c r="B19" s="47"/>
      <c r="C19" t="s">
        <v>115</v>
      </c>
    </row>
    <row r="20" spans="2:9" ht="13.95" customHeight="1" x14ac:dyDescent="0.25"/>
    <row r="21" spans="2:9" ht="13.95" customHeight="1" x14ac:dyDescent="0.25"/>
    <row r="22" spans="2:9" ht="13.95" customHeight="1" x14ac:dyDescent="0.25"/>
    <row r="23" spans="2:9" ht="13.95" customHeight="1" x14ac:dyDescent="0.3">
      <c r="B23" s="123" t="s">
        <v>315</v>
      </c>
      <c r="C23" s="124"/>
      <c r="D23" s="124"/>
      <c r="E23" s="124"/>
      <c r="F23" s="124"/>
      <c r="G23" s="124"/>
      <c r="H23" s="124"/>
      <c r="I23" s="125"/>
    </row>
    <row r="24" spans="2:9" ht="13.95" customHeight="1" x14ac:dyDescent="0.25"/>
    <row r="25" spans="2:9" s="6" customFormat="1" x14ac:dyDescent="0.25">
      <c r="B25" s="48" t="s">
        <v>70</v>
      </c>
      <c r="C25" s="126" t="s">
        <v>118</v>
      </c>
      <c r="D25" s="126"/>
      <c r="E25" s="126"/>
      <c r="F25" s="126"/>
      <c r="G25" s="126"/>
      <c r="H25" s="126"/>
      <c r="I25" s="126"/>
    </row>
    <row r="26" spans="2:9" s="6" customFormat="1" ht="72.45" customHeight="1" x14ac:dyDescent="0.25">
      <c r="B26" s="49">
        <v>1</v>
      </c>
      <c r="C26" s="114" t="s">
        <v>316</v>
      </c>
      <c r="D26" s="115"/>
      <c r="E26" s="115"/>
      <c r="F26" s="115"/>
      <c r="G26" s="115"/>
      <c r="H26" s="115"/>
      <c r="I26" s="115"/>
    </row>
    <row r="27" spans="2:9" s="6" customFormat="1" ht="54" customHeight="1" x14ac:dyDescent="0.25">
      <c r="B27" s="49">
        <v>2</v>
      </c>
      <c r="C27" s="114" t="s">
        <v>317</v>
      </c>
      <c r="D27" s="115"/>
      <c r="E27" s="115"/>
      <c r="F27" s="115"/>
      <c r="G27" s="115"/>
      <c r="H27" s="115"/>
      <c r="I27" s="115"/>
    </row>
    <row r="28" spans="2:9" s="6" customFormat="1" ht="54" customHeight="1" x14ac:dyDescent="0.25">
      <c r="B28" s="49">
        <v>3</v>
      </c>
      <c r="C28" s="114" t="s">
        <v>318</v>
      </c>
      <c r="D28" s="115"/>
      <c r="E28" s="115"/>
      <c r="F28" s="115"/>
      <c r="G28" s="115"/>
      <c r="H28" s="115"/>
      <c r="I28" s="115"/>
    </row>
    <row r="29" spans="2:9" s="6" customFormat="1" ht="54" customHeight="1" x14ac:dyDescent="0.25">
      <c r="B29" s="49">
        <v>4</v>
      </c>
      <c r="C29" s="114" t="s">
        <v>319</v>
      </c>
      <c r="D29" s="115"/>
      <c r="E29" s="115"/>
      <c r="F29" s="115"/>
      <c r="G29" s="115"/>
      <c r="H29" s="115"/>
      <c r="I29" s="115"/>
    </row>
    <row r="30" spans="2:9" s="6" customFormat="1" ht="54" customHeight="1" x14ac:dyDescent="0.25">
      <c r="B30" s="49">
        <v>5</v>
      </c>
      <c r="C30" s="114" t="s">
        <v>320</v>
      </c>
      <c r="D30" s="115"/>
      <c r="E30" s="115"/>
      <c r="F30" s="115"/>
      <c r="G30" s="115"/>
      <c r="H30" s="115"/>
      <c r="I30" s="115"/>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zoomScaleNormal="100" workbookViewId="0">
      <selection activeCell="H9" sqref="H9"/>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B1" s="1" t="s">
        <v>321</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9" t="s">
        <v>3</v>
      </c>
      <c r="C3" s="120"/>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9" t="s">
        <v>6</v>
      </c>
      <c r="C4" s="120"/>
      <c r="D4" s="129" t="str">
        <f>'Cover sheet'!C6</f>
        <v>Kent Medway East</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3" t="s">
        <v>150</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151</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55" t="s">
        <v>70</v>
      </c>
      <c r="C6" s="17" t="s">
        <v>152</v>
      </c>
      <c r="D6" s="18" t="s">
        <v>72</v>
      </c>
      <c r="E6" s="18" t="s">
        <v>73</v>
      </c>
      <c r="F6" s="75" t="s">
        <v>74</v>
      </c>
      <c r="G6" s="36"/>
      <c r="H6" s="18" t="s">
        <v>153</v>
      </c>
      <c r="I6" s="18" t="s">
        <v>154</v>
      </c>
      <c r="J6" s="18" t="s">
        <v>155</v>
      </c>
      <c r="K6" s="18" t="s">
        <v>156</v>
      </c>
      <c r="L6" s="18" t="s">
        <v>157</v>
      </c>
      <c r="M6" s="18" t="s">
        <v>158</v>
      </c>
      <c r="N6" s="18" t="s">
        <v>159</v>
      </c>
      <c r="O6" s="18" t="s">
        <v>104</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1.75" customHeight="1" x14ac:dyDescent="0.25">
      <c r="B7" s="56">
        <v>1</v>
      </c>
      <c r="C7" s="28" t="s">
        <v>322</v>
      </c>
      <c r="D7" s="29" t="s">
        <v>323</v>
      </c>
      <c r="E7" s="29" t="s">
        <v>101</v>
      </c>
      <c r="F7" s="29">
        <v>2</v>
      </c>
      <c r="G7" s="36"/>
      <c r="H7" s="82">
        <v>102.61783540778664</v>
      </c>
      <c r="I7" s="82">
        <v>102.59117984091989</v>
      </c>
      <c r="J7" s="82">
        <v>102.62420917139156</v>
      </c>
      <c r="K7" s="82">
        <v>117.70635570892578</v>
      </c>
      <c r="L7" s="82">
        <v>117.34297466405889</v>
      </c>
      <c r="M7" s="82">
        <v>117.3486998255066</v>
      </c>
      <c r="N7" s="82">
        <v>117.39424040584397</v>
      </c>
      <c r="O7" s="82">
        <v>113.1425225574054</v>
      </c>
      <c r="P7" s="82">
        <v>113.18748487009555</v>
      </c>
      <c r="Q7" s="82">
        <v>112.75952288924987</v>
      </c>
      <c r="R7" s="82">
        <v>112.85251794624287</v>
      </c>
      <c r="S7" s="82">
        <v>112.89735809871527</v>
      </c>
      <c r="T7" s="82">
        <v>112.87894491618376</v>
      </c>
      <c r="U7" s="82">
        <v>112.99558779759869</v>
      </c>
      <c r="V7" s="82">
        <v>113.1205048648501</v>
      </c>
      <c r="W7" s="82">
        <v>113.17262994882468</v>
      </c>
      <c r="X7" s="82">
        <v>113.22182151412002</v>
      </c>
      <c r="Y7" s="82">
        <v>113.27204749041188</v>
      </c>
      <c r="Z7" s="82">
        <v>113.33288500302719</v>
      </c>
      <c r="AA7" s="82">
        <v>113.39835175517977</v>
      </c>
      <c r="AB7" s="82">
        <v>113.50095655429328</v>
      </c>
      <c r="AC7" s="82">
        <v>113.60376899596109</v>
      </c>
      <c r="AD7" s="82">
        <v>113.71503724510188</v>
      </c>
      <c r="AE7" s="82">
        <v>113.82737469099847</v>
      </c>
      <c r="AF7" s="82">
        <v>113.94350978165458</v>
      </c>
      <c r="AG7" s="83">
        <v>114.04647595353188</v>
      </c>
      <c r="AH7" s="83">
        <v>114.13438940549996</v>
      </c>
      <c r="AI7" s="83">
        <v>114.20578951887381</v>
      </c>
      <c r="AJ7" s="83">
        <v>114.27527487848249</v>
      </c>
      <c r="AK7" s="83">
        <v>114.34458993621912</v>
      </c>
      <c r="AL7" s="83">
        <v>114.44023775597118</v>
      </c>
      <c r="AM7" s="83">
        <v>114.53538302127939</v>
      </c>
      <c r="AN7" s="83">
        <v>114.62988360511383</v>
      </c>
      <c r="AO7" s="83">
        <v>114.7236108308129</v>
      </c>
      <c r="AP7" s="83">
        <v>114.81644787957606</v>
      </c>
      <c r="AQ7" s="83">
        <v>114.8425311802785</v>
      </c>
      <c r="AR7" s="83">
        <v>114.86752089498196</v>
      </c>
      <c r="AS7" s="83">
        <v>114.89132818676865</v>
      </c>
      <c r="AT7" s="83">
        <v>114.91387153557071</v>
      </c>
      <c r="AU7" s="83">
        <v>114.93487416634102</v>
      </c>
      <c r="AV7" s="83">
        <v>115.13357866296461</v>
      </c>
      <c r="AW7" s="83">
        <v>115.33080266348594</v>
      </c>
      <c r="AX7" s="83">
        <v>115.52648680784422</v>
      </c>
      <c r="AY7" s="83">
        <v>115.72057591915993</v>
      </c>
      <c r="AZ7" s="83">
        <v>115.91301858067047</v>
      </c>
      <c r="BA7" s="83">
        <v>116.47834937747042</v>
      </c>
      <c r="BB7" s="83">
        <v>116.53416064136761</v>
      </c>
      <c r="BC7" s="83">
        <v>116.58844560699461</v>
      </c>
      <c r="BD7" s="83">
        <v>116.64091665333775</v>
      </c>
      <c r="BE7" s="83">
        <v>116.69153638847699</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7.45" customHeight="1" x14ac:dyDescent="0.25">
      <c r="B8" s="56">
        <v>2</v>
      </c>
      <c r="C8" s="91" t="s">
        <v>241</v>
      </c>
      <c r="D8" s="26" t="s">
        <v>324</v>
      </c>
      <c r="E8" s="26" t="s">
        <v>101</v>
      </c>
      <c r="F8" s="26">
        <v>2</v>
      </c>
      <c r="G8" s="36"/>
      <c r="H8" s="82">
        <v>0.66500000000000004</v>
      </c>
      <c r="I8" s="82">
        <v>0.66500000000000004</v>
      </c>
      <c r="J8" s="82">
        <v>0.66500000000000004</v>
      </c>
      <c r="K8" s="82">
        <v>0.66500000000000004</v>
      </c>
      <c r="L8" s="82">
        <v>0.66500000000000004</v>
      </c>
      <c r="M8" s="82">
        <v>0.66500000000000004</v>
      </c>
      <c r="N8" s="82">
        <v>0.66500000000000004</v>
      </c>
      <c r="O8" s="82">
        <v>0.66500000000000004</v>
      </c>
      <c r="P8" s="82">
        <v>0.66500000000000004</v>
      </c>
      <c r="Q8" s="82">
        <v>0.66500000000000004</v>
      </c>
      <c r="R8" s="82">
        <v>0.66500000000000004</v>
      </c>
      <c r="S8" s="82">
        <v>0.66500000000000004</v>
      </c>
      <c r="T8" s="82">
        <v>0.66500000000000004</v>
      </c>
      <c r="U8" s="82">
        <v>0.66500000000000004</v>
      </c>
      <c r="V8" s="82">
        <v>0.66500000000000004</v>
      </c>
      <c r="W8" s="82">
        <v>0.66500000000000004</v>
      </c>
      <c r="X8" s="82">
        <v>0.66500000000000004</v>
      </c>
      <c r="Y8" s="82">
        <v>0.66500000000000004</v>
      </c>
      <c r="Z8" s="82">
        <v>0.66500000000000004</v>
      </c>
      <c r="AA8" s="82">
        <v>0.66500000000000004</v>
      </c>
      <c r="AB8" s="82">
        <v>0.66500000000000004</v>
      </c>
      <c r="AC8" s="82">
        <v>0.66500000000000004</v>
      </c>
      <c r="AD8" s="82">
        <v>0.66500000000000004</v>
      </c>
      <c r="AE8" s="82">
        <v>0.66500000000000004</v>
      </c>
      <c r="AF8" s="82">
        <v>0.66500000000000004</v>
      </c>
      <c r="AG8" s="83">
        <v>0.66500000000000004</v>
      </c>
      <c r="AH8" s="83">
        <v>0.66500000000000004</v>
      </c>
      <c r="AI8" s="83">
        <v>0.66500000000000004</v>
      </c>
      <c r="AJ8" s="83">
        <v>0.66500000000000004</v>
      </c>
      <c r="AK8" s="83">
        <v>0.66500000000000004</v>
      </c>
      <c r="AL8" s="83">
        <v>0.66500000000000004</v>
      </c>
      <c r="AM8" s="83">
        <v>0.66500000000000004</v>
      </c>
      <c r="AN8" s="83">
        <v>0.66500000000000004</v>
      </c>
      <c r="AO8" s="83">
        <v>0.66500000000000004</v>
      </c>
      <c r="AP8" s="83">
        <v>0.66500000000000004</v>
      </c>
      <c r="AQ8" s="83">
        <v>0.66500000000000004</v>
      </c>
      <c r="AR8" s="83">
        <v>0.66500000000000004</v>
      </c>
      <c r="AS8" s="83">
        <v>0.66500000000000004</v>
      </c>
      <c r="AT8" s="83">
        <v>0.66500000000000004</v>
      </c>
      <c r="AU8" s="83">
        <v>0.66500000000000004</v>
      </c>
      <c r="AV8" s="83">
        <v>0.66500000000000004</v>
      </c>
      <c r="AW8" s="83">
        <v>0.66500000000000004</v>
      </c>
      <c r="AX8" s="83">
        <v>0.66500000000000004</v>
      </c>
      <c r="AY8" s="83">
        <v>0.66500000000000004</v>
      </c>
      <c r="AZ8" s="83">
        <v>0.66500000000000004</v>
      </c>
      <c r="BA8" s="83">
        <v>0.66500000000000004</v>
      </c>
      <c r="BB8" s="83">
        <v>0.66500000000000004</v>
      </c>
      <c r="BC8" s="83">
        <v>0.66500000000000004</v>
      </c>
      <c r="BD8" s="83">
        <v>0.66500000000000004</v>
      </c>
      <c r="BE8" s="83">
        <v>0.66500000000000004</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9.7" customHeight="1" x14ac:dyDescent="0.25">
      <c r="B9" s="56">
        <v>3</v>
      </c>
      <c r="C9" s="91" t="s">
        <v>243</v>
      </c>
      <c r="D9" s="26" t="s">
        <v>325</v>
      </c>
      <c r="E9" s="26" t="s">
        <v>101</v>
      </c>
      <c r="F9" s="26">
        <v>2</v>
      </c>
      <c r="G9" s="36"/>
      <c r="H9" s="84">
        <v>6.6868650557614409</v>
      </c>
      <c r="I9" s="84">
        <v>6.6868650557614409</v>
      </c>
      <c r="J9" s="84">
        <v>6.6868650557614409</v>
      </c>
      <c r="K9" s="84">
        <v>6.6868650557614409</v>
      </c>
      <c r="L9" s="84">
        <v>6.6868650557614409</v>
      </c>
      <c r="M9" s="84">
        <v>5.6893379924487943</v>
      </c>
      <c r="N9" s="84">
        <v>5.6893379924487943</v>
      </c>
      <c r="O9" s="84">
        <v>5.6893379924487943</v>
      </c>
      <c r="P9" s="84">
        <v>5.6893379924487943</v>
      </c>
      <c r="Q9" s="84">
        <v>5.6893379924487943</v>
      </c>
      <c r="R9" s="84">
        <v>5.6893379924487943</v>
      </c>
      <c r="S9" s="84">
        <v>5.6893379924487943</v>
      </c>
      <c r="T9" s="84">
        <v>5.6893379924487943</v>
      </c>
      <c r="U9" s="84">
        <v>5.6893379924487943</v>
      </c>
      <c r="V9" s="84">
        <v>5.6893379924487943</v>
      </c>
      <c r="W9" s="84">
        <v>5.6893379924487943</v>
      </c>
      <c r="X9" s="84">
        <v>5.6893379924487943</v>
      </c>
      <c r="Y9" s="84">
        <v>5.6893379924487943</v>
      </c>
      <c r="Z9" s="84">
        <v>5.6893379924487943</v>
      </c>
      <c r="AA9" s="84">
        <v>5.6893379924487943</v>
      </c>
      <c r="AB9" s="84">
        <v>5.6893379924487943</v>
      </c>
      <c r="AC9" s="84">
        <v>5.6893379924487943</v>
      </c>
      <c r="AD9" s="84">
        <v>5.6893379924487943</v>
      </c>
      <c r="AE9" s="84">
        <v>5.6893379924487943</v>
      </c>
      <c r="AF9" s="84">
        <v>5.6893379924487943</v>
      </c>
      <c r="AG9" s="85">
        <v>5.6893379924487943</v>
      </c>
      <c r="AH9" s="85">
        <v>5.6893379924487943</v>
      </c>
      <c r="AI9" s="85">
        <v>5.6893379924487943</v>
      </c>
      <c r="AJ9" s="85">
        <v>5.6893379924487943</v>
      </c>
      <c r="AK9" s="85">
        <v>5.6893379924487943</v>
      </c>
      <c r="AL9" s="85">
        <v>5.6893379924487943</v>
      </c>
      <c r="AM9" s="85">
        <v>5.6893379924487943</v>
      </c>
      <c r="AN9" s="85">
        <v>5.6893379924487943</v>
      </c>
      <c r="AO9" s="85">
        <v>5.6893379924487943</v>
      </c>
      <c r="AP9" s="85">
        <v>5.6893379924487943</v>
      </c>
      <c r="AQ9" s="85">
        <v>5.6893379924487943</v>
      </c>
      <c r="AR9" s="85">
        <v>5.6893379924487943</v>
      </c>
      <c r="AS9" s="85">
        <v>5.6893379924487943</v>
      </c>
      <c r="AT9" s="85">
        <v>5.6893379924487943</v>
      </c>
      <c r="AU9" s="85">
        <v>5.6893379924487943</v>
      </c>
      <c r="AV9" s="85">
        <v>5.6893379924487943</v>
      </c>
      <c r="AW9" s="85">
        <v>5.6893379924487943</v>
      </c>
      <c r="AX9" s="85">
        <v>5.6893379924487943</v>
      </c>
      <c r="AY9" s="85">
        <v>5.6893379924487943</v>
      </c>
      <c r="AZ9" s="85">
        <v>5.6893379924487943</v>
      </c>
      <c r="BA9" s="85">
        <v>5.6893379924487943</v>
      </c>
      <c r="BB9" s="85">
        <v>5.6893379924487943</v>
      </c>
      <c r="BC9" s="85">
        <v>5.6893379924487943</v>
      </c>
      <c r="BD9" s="85">
        <v>5.6893379924487943</v>
      </c>
      <c r="BE9" s="85">
        <v>5.6893379924487943</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x14ac:dyDescent="0.25"/>
    <row r="11" spans="1:88" x14ac:dyDescent="0.25"/>
    <row r="12" spans="1:88" x14ac:dyDescent="0.25"/>
    <row r="13" spans="1:88" x14ac:dyDescent="0.25">
      <c r="B13" s="45" t="s">
        <v>113</v>
      </c>
    </row>
    <row r="14" spans="1:88" x14ac:dyDescent="0.25"/>
    <row r="15" spans="1:88" x14ac:dyDescent="0.25">
      <c r="B15" s="46"/>
      <c r="C15" t="s">
        <v>114</v>
      </c>
    </row>
    <row r="16" spans="1:88" x14ac:dyDescent="0.25"/>
    <row r="17" spans="2:9" x14ac:dyDescent="0.25">
      <c r="B17" s="47"/>
      <c r="C17" t="s">
        <v>115</v>
      </c>
    </row>
    <row r="18" spans="2:9" x14ac:dyDescent="0.25"/>
    <row r="19" spans="2:9" x14ac:dyDescent="0.25"/>
    <row r="20" spans="2:9" x14ac:dyDescent="0.25"/>
    <row r="21" spans="2:9" ht="14.4" x14ac:dyDescent="0.3">
      <c r="B21" s="123" t="s">
        <v>326</v>
      </c>
      <c r="C21" s="124"/>
      <c r="D21" s="124"/>
      <c r="E21" s="124"/>
      <c r="F21" s="124"/>
      <c r="G21" s="124"/>
      <c r="H21" s="124"/>
      <c r="I21" s="125"/>
    </row>
    <row r="22" spans="2:9" x14ac:dyDescent="0.25"/>
    <row r="23" spans="2:9" s="6" customFormat="1" x14ac:dyDescent="0.25">
      <c r="B23" s="48" t="s">
        <v>70</v>
      </c>
      <c r="C23" s="126" t="s">
        <v>118</v>
      </c>
      <c r="D23" s="126"/>
      <c r="E23" s="126"/>
      <c r="F23" s="126"/>
      <c r="G23" s="126"/>
      <c r="H23" s="126"/>
      <c r="I23" s="126"/>
    </row>
    <row r="24" spans="2:9" s="6" customFormat="1" ht="75.45" customHeight="1" x14ac:dyDescent="0.25">
      <c r="B24" s="49">
        <v>1</v>
      </c>
      <c r="C24" s="114" t="s">
        <v>327</v>
      </c>
      <c r="D24" s="115"/>
      <c r="E24" s="115"/>
      <c r="F24" s="115"/>
      <c r="G24" s="115"/>
      <c r="H24" s="115"/>
      <c r="I24" s="115"/>
    </row>
    <row r="25" spans="2:9" s="6" customFormat="1" ht="118.5" customHeight="1" x14ac:dyDescent="0.25">
      <c r="B25" s="49">
        <v>2</v>
      </c>
      <c r="C25" s="114" t="s">
        <v>328</v>
      </c>
      <c r="D25" s="115"/>
      <c r="E25" s="115"/>
      <c r="F25" s="115"/>
      <c r="G25" s="115"/>
      <c r="H25" s="115"/>
      <c r="I25" s="115"/>
    </row>
    <row r="26" spans="2:9" s="6" customFormat="1" ht="85.5" customHeight="1" x14ac:dyDescent="0.25">
      <c r="B26" s="49">
        <v>3</v>
      </c>
      <c r="C26" s="114" t="s">
        <v>329</v>
      </c>
      <c r="D26" s="115"/>
      <c r="E26" s="115"/>
      <c r="F26" s="115"/>
      <c r="G26" s="115"/>
      <c r="H26" s="115"/>
      <c r="I26" s="115"/>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C11" sqref="C11"/>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07" t="s">
        <v>330</v>
      </c>
      <c r="C1" s="107"/>
      <c r="D1" s="107"/>
      <c r="E1" s="107"/>
      <c r="F1" s="107"/>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19" t="s">
        <v>3</v>
      </c>
      <c r="C3" s="120"/>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19" t="s">
        <v>6</v>
      </c>
      <c r="C4" s="120"/>
      <c r="D4" s="129" t="str">
        <f>'Cover sheet'!C6</f>
        <v>Kent Medway East</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3" t="s">
        <v>150</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151</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2:88" ht="14.4" thickBot="1" x14ac:dyDescent="0.3">
      <c r="B6" s="55" t="s">
        <v>70</v>
      </c>
      <c r="C6" s="17" t="s">
        <v>152</v>
      </c>
      <c r="D6" s="18" t="s">
        <v>72</v>
      </c>
      <c r="E6" s="18" t="s">
        <v>73</v>
      </c>
      <c r="F6" s="75" t="s">
        <v>74</v>
      </c>
      <c r="G6" s="36"/>
      <c r="H6" s="18" t="s">
        <v>153</v>
      </c>
      <c r="I6" s="18" t="s">
        <v>154</v>
      </c>
      <c r="J6" s="18" t="s">
        <v>155</v>
      </c>
      <c r="K6" s="18" t="s">
        <v>156</v>
      </c>
      <c r="L6" s="18" t="s">
        <v>157</v>
      </c>
      <c r="M6" s="18" t="s">
        <v>158</v>
      </c>
      <c r="N6" s="18" t="s">
        <v>159</v>
      </c>
      <c r="O6" s="18" t="s">
        <v>104</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2:88" ht="52.8" x14ac:dyDescent="0.25">
      <c r="B7" s="56">
        <v>1</v>
      </c>
      <c r="C7" s="28" t="s">
        <v>253</v>
      </c>
      <c r="D7" s="29" t="s">
        <v>331</v>
      </c>
      <c r="E7" s="29" t="s">
        <v>101</v>
      </c>
      <c r="F7" s="29">
        <v>2</v>
      </c>
      <c r="H7" s="82">
        <v>9.6731947342119291</v>
      </c>
      <c r="I7" s="82">
        <v>9.6916903264379552</v>
      </c>
      <c r="J7" s="82">
        <v>9.7101859186639814</v>
      </c>
      <c r="K7" s="82">
        <v>9.7286815108900075</v>
      </c>
      <c r="L7" s="82">
        <v>9.7471771031160337</v>
      </c>
      <c r="M7" s="82">
        <v>9.7656726953420598</v>
      </c>
      <c r="N7" s="82">
        <v>9.784168287568086</v>
      </c>
      <c r="O7" s="82">
        <v>9.8026638797941121</v>
      </c>
      <c r="P7" s="82">
        <v>9.8211594720201383</v>
      </c>
      <c r="Q7" s="82">
        <v>9.8396550642461644</v>
      </c>
      <c r="R7" s="82">
        <v>9.8581506564721906</v>
      </c>
      <c r="S7" s="82">
        <v>9.8766462486982167</v>
      </c>
      <c r="T7" s="82">
        <v>9.8951418409242429</v>
      </c>
      <c r="U7" s="82">
        <v>9.913637433150269</v>
      </c>
      <c r="V7" s="82">
        <v>9.9321330253762952</v>
      </c>
      <c r="W7" s="82">
        <v>9.9506286176023213</v>
      </c>
      <c r="X7" s="82">
        <v>9.9691242098283475</v>
      </c>
      <c r="Y7" s="82">
        <v>9.9876198020543736</v>
      </c>
      <c r="Z7" s="82">
        <v>10.0061153942804</v>
      </c>
      <c r="AA7" s="82">
        <v>10.024610986506426</v>
      </c>
      <c r="AB7" s="82">
        <v>10.043106578732452</v>
      </c>
      <c r="AC7" s="82">
        <v>10.061602170958478</v>
      </c>
      <c r="AD7" s="82">
        <v>10.080097763184504</v>
      </c>
      <c r="AE7" s="82">
        <v>10.09859335541053</v>
      </c>
      <c r="AF7" s="82">
        <v>10.117088947636557</v>
      </c>
      <c r="AG7" s="83">
        <v>10.135584539862583</v>
      </c>
      <c r="AH7" s="83">
        <v>10.154080132088609</v>
      </c>
      <c r="AI7" s="83">
        <v>10.172575724314635</v>
      </c>
      <c r="AJ7" s="83">
        <v>10.191071316540661</v>
      </c>
      <c r="AK7" s="83">
        <v>10.209566908766687</v>
      </c>
      <c r="AL7" s="83">
        <v>10.228062500992714</v>
      </c>
      <c r="AM7" s="83">
        <v>10.24655809321874</v>
      </c>
      <c r="AN7" s="83">
        <v>10.265053685444766</v>
      </c>
      <c r="AO7" s="83">
        <v>10.283549277670792</v>
      </c>
      <c r="AP7" s="83">
        <v>10.302044869896818</v>
      </c>
      <c r="AQ7" s="83">
        <v>10.320540462122844</v>
      </c>
      <c r="AR7" s="83">
        <v>10.33903605434887</v>
      </c>
      <c r="AS7" s="83">
        <v>10.357531646574897</v>
      </c>
      <c r="AT7" s="83">
        <v>10.376027238800923</v>
      </c>
      <c r="AU7" s="83">
        <v>10.394522831026949</v>
      </c>
      <c r="AV7" s="83">
        <v>10.413018423252975</v>
      </c>
      <c r="AW7" s="83">
        <v>10.431514015479001</v>
      </c>
      <c r="AX7" s="83">
        <v>10.450009607705027</v>
      </c>
      <c r="AY7" s="83">
        <v>10.468505199931053</v>
      </c>
      <c r="AZ7" s="83">
        <v>10.48700079215708</v>
      </c>
      <c r="BA7" s="83">
        <v>10.505496384383106</v>
      </c>
      <c r="BB7" s="83">
        <v>10.523991976609132</v>
      </c>
      <c r="BC7" s="83">
        <v>10.542487568835158</v>
      </c>
      <c r="BD7" s="83">
        <v>10.560983161061184</v>
      </c>
      <c r="BE7" s="83">
        <v>10.57947875328721</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52.8" x14ac:dyDescent="0.25">
      <c r="B8" s="56">
        <v>2</v>
      </c>
      <c r="C8" s="91" t="s">
        <v>255</v>
      </c>
      <c r="D8" s="26" t="s">
        <v>332</v>
      </c>
      <c r="E8" s="26" t="s">
        <v>101</v>
      </c>
      <c r="F8" s="26">
        <v>2</v>
      </c>
      <c r="H8" s="82">
        <v>0.44928465114318533</v>
      </c>
      <c r="I8" s="82">
        <v>0.45014370401344</v>
      </c>
      <c r="J8" s="82">
        <v>0.45100275688369468</v>
      </c>
      <c r="K8" s="82">
        <v>0.45186180975394935</v>
      </c>
      <c r="L8" s="82">
        <v>0.45272086262420402</v>
      </c>
      <c r="M8" s="82">
        <v>0.4535799154944587</v>
      </c>
      <c r="N8" s="82">
        <v>0.45443896836471337</v>
      </c>
      <c r="O8" s="82">
        <v>0.45529802123496804</v>
      </c>
      <c r="P8" s="82">
        <v>0.45615707410522272</v>
      </c>
      <c r="Q8" s="82">
        <v>0.45701612697547739</v>
      </c>
      <c r="R8" s="82">
        <v>0.45787517984573206</v>
      </c>
      <c r="S8" s="82">
        <v>0.45873423271598673</v>
      </c>
      <c r="T8" s="82">
        <v>0.45959328558624141</v>
      </c>
      <c r="U8" s="82">
        <v>0.46045233845649608</v>
      </c>
      <c r="V8" s="82">
        <v>0.46131139132675075</v>
      </c>
      <c r="W8" s="82">
        <v>0.46217044419700543</v>
      </c>
      <c r="X8" s="82">
        <v>0.4630294970672601</v>
      </c>
      <c r="Y8" s="82">
        <v>0.46388854993751477</v>
      </c>
      <c r="Z8" s="82">
        <v>0.46474760280776944</v>
      </c>
      <c r="AA8" s="82">
        <v>0.46560665567802412</v>
      </c>
      <c r="AB8" s="82">
        <v>0.46646570854827879</v>
      </c>
      <c r="AC8" s="82">
        <v>0.46732476141853346</v>
      </c>
      <c r="AD8" s="82">
        <v>0.46818381428878814</v>
      </c>
      <c r="AE8" s="82">
        <v>0.46904286715904281</v>
      </c>
      <c r="AF8" s="82">
        <v>0.46990192002929748</v>
      </c>
      <c r="AG8" s="83">
        <v>0.47076097289955215</v>
      </c>
      <c r="AH8" s="83">
        <v>0.47162002576980683</v>
      </c>
      <c r="AI8" s="83">
        <v>0.4724790786400615</v>
      </c>
      <c r="AJ8" s="83">
        <v>0.47333813151031617</v>
      </c>
      <c r="AK8" s="83">
        <v>0.47419718438057085</v>
      </c>
      <c r="AL8" s="83">
        <v>0.47505623725082552</v>
      </c>
      <c r="AM8" s="83">
        <v>0.47591529012108019</v>
      </c>
      <c r="AN8" s="83">
        <v>0.47677434299133487</v>
      </c>
      <c r="AO8" s="83">
        <v>0.47763339586158954</v>
      </c>
      <c r="AP8" s="83">
        <v>0.47849244873184421</v>
      </c>
      <c r="AQ8" s="83">
        <v>0.47935150160209888</v>
      </c>
      <c r="AR8" s="83">
        <v>0.48021055447235356</v>
      </c>
      <c r="AS8" s="83">
        <v>0.48106960734260823</v>
      </c>
      <c r="AT8" s="83">
        <v>0.4819286602128629</v>
      </c>
      <c r="AU8" s="83">
        <v>0.48278771308311758</v>
      </c>
      <c r="AV8" s="83">
        <v>0.48364676595337225</v>
      </c>
      <c r="AW8" s="83">
        <v>0.48450581882362692</v>
      </c>
      <c r="AX8" s="83">
        <v>0.48536487169388159</v>
      </c>
      <c r="AY8" s="83">
        <v>0.48622392456413627</v>
      </c>
      <c r="AZ8" s="83">
        <v>0.48708297743439094</v>
      </c>
      <c r="BA8" s="83">
        <v>0.48794203030464561</v>
      </c>
      <c r="BB8" s="83">
        <v>0.48880108317490029</v>
      </c>
      <c r="BC8" s="83">
        <v>0.48966013604515496</v>
      </c>
      <c r="BD8" s="83">
        <v>0.49051918891540963</v>
      </c>
      <c r="BE8" s="83">
        <v>0.4913782417856643</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52.8" x14ac:dyDescent="0.25">
      <c r="B9" s="56">
        <v>3</v>
      </c>
      <c r="C9" s="91" t="s">
        <v>257</v>
      </c>
      <c r="D9" s="26" t="s">
        <v>333</v>
      </c>
      <c r="E9" s="26" t="s">
        <v>101</v>
      </c>
      <c r="F9" s="26">
        <v>2</v>
      </c>
      <c r="H9" s="82">
        <v>41.677842747724924</v>
      </c>
      <c r="I9" s="82">
        <v>41.627737475848306</v>
      </c>
      <c r="J9" s="82">
        <v>41.625359979932234</v>
      </c>
      <c r="K9" s="82">
        <v>41.666113471697301</v>
      </c>
      <c r="L9" s="82">
        <v>41.726426058428068</v>
      </c>
      <c r="M9" s="82">
        <v>41.807157361000129</v>
      </c>
      <c r="N9" s="82">
        <v>41.898253800006181</v>
      </c>
      <c r="O9" s="82">
        <v>42.0211704946176</v>
      </c>
      <c r="P9" s="82">
        <v>42.143689059476202</v>
      </c>
      <c r="Q9" s="82">
        <v>42.27834403188038</v>
      </c>
      <c r="R9" s="82">
        <v>41.460971632382559</v>
      </c>
      <c r="S9" s="82">
        <v>41.81762587724856</v>
      </c>
      <c r="T9" s="82">
        <v>42.114140912747274</v>
      </c>
      <c r="U9" s="82">
        <v>42.536795918343174</v>
      </c>
      <c r="V9" s="82">
        <v>42.966800102167483</v>
      </c>
      <c r="W9" s="82">
        <v>42.163668020248807</v>
      </c>
      <c r="X9" s="82">
        <v>42.607124974307574</v>
      </c>
      <c r="Y9" s="82">
        <v>43.051472901029697</v>
      </c>
      <c r="Z9" s="82">
        <v>43.505594420478012</v>
      </c>
      <c r="AA9" s="82">
        <v>43.963825890916411</v>
      </c>
      <c r="AB9" s="82">
        <v>43.114391982711105</v>
      </c>
      <c r="AC9" s="82">
        <v>43.575408761969136</v>
      </c>
      <c r="AD9" s="82">
        <v>44.044086339167578</v>
      </c>
      <c r="AE9" s="82">
        <v>44.513733671331366</v>
      </c>
      <c r="AF9" s="82">
        <v>44.98681165631492</v>
      </c>
      <c r="AG9" s="83">
        <v>44.774051957222575</v>
      </c>
      <c r="AH9" s="83">
        <v>45.228575608702769</v>
      </c>
      <c r="AI9" s="83">
        <v>45.666504168727087</v>
      </c>
      <c r="AJ9" s="83">
        <v>46.102438349877715</v>
      </c>
      <c r="AK9" s="83">
        <v>46.538140461984348</v>
      </c>
      <c r="AL9" s="83">
        <v>46.433453888410092</v>
      </c>
      <c r="AM9" s="83">
        <v>46.868237313688283</v>
      </c>
      <c r="AN9" s="83">
        <v>47.302362861292096</v>
      </c>
      <c r="AO9" s="83">
        <v>47.735714483839025</v>
      </c>
      <c r="AP9" s="83">
        <v>48.168186568736502</v>
      </c>
      <c r="AQ9" s="83">
        <v>48.029682727977921</v>
      </c>
      <c r="AR9" s="83">
        <v>48.460114745587695</v>
      </c>
      <c r="AS9" s="83">
        <v>48.889401660240125</v>
      </c>
      <c r="AT9" s="83">
        <v>49.317468963965858</v>
      </c>
      <c r="AU9" s="83">
        <v>49.744248190901324</v>
      </c>
      <c r="AV9" s="83">
        <v>49.629677492078677</v>
      </c>
      <c r="AW9" s="83">
        <v>50.05369579469415</v>
      </c>
      <c r="AX9" s="83">
        <v>50.47624819312999</v>
      </c>
      <c r="AY9" s="83">
        <v>50.897283478881576</v>
      </c>
      <c r="AZ9" s="83">
        <v>51.316753767452177</v>
      </c>
      <c r="BA9" s="83">
        <v>51.184614167168462</v>
      </c>
      <c r="BB9" s="83">
        <v>51.600826397191767</v>
      </c>
      <c r="BC9" s="83">
        <v>52.015601809414648</v>
      </c>
      <c r="BD9" s="83">
        <v>52.428655318988369</v>
      </c>
      <c r="BE9" s="83">
        <v>52.83995145222859</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52.8" x14ac:dyDescent="0.25">
      <c r="B10" s="56">
        <v>4</v>
      </c>
      <c r="C10" s="91" t="s">
        <v>334</v>
      </c>
      <c r="D10" s="26" t="s">
        <v>335</v>
      </c>
      <c r="E10" s="26" t="s">
        <v>101</v>
      </c>
      <c r="F10" s="26">
        <v>2</v>
      </c>
      <c r="H10" s="82">
        <v>7.1285386722033373</v>
      </c>
      <c r="I10" s="82">
        <v>7.1088212642325237</v>
      </c>
      <c r="J10" s="82">
        <v>7.0971446827664524</v>
      </c>
      <c r="K10" s="82">
        <v>7.0923210046292962</v>
      </c>
      <c r="L10" s="82">
        <v>7.0915462170165551</v>
      </c>
      <c r="M10" s="82">
        <v>7.087908987792864</v>
      </c>
      <c r="N10" s="82">
        <v>7.0875154143115724</v>
      </c>
      <c r="O10" s="82">
        <v>7.0902340720895456</v>
      </c>
      <c r="P10" s="82">
        <v>7.0952295818176649</v>
      </c>
      <c r="Q10" s="82">
        <v>7.1019504806079015</v>
      </c>
      <c r="R10" s="82">
        <v>7.110849365054805</v>
      </c>
      <c r="S10" s="82">
        <v>7.1175667006172549</v>
      </c>
      <c r="T10" s="82">
        <v>7.1211699105430757</v>
      </c>
      <c r="U10" s="82">
        <v>7.1336892143181778</v>
      </c>
      <c r="V10" s="82">
        <v>7.1471335257013546</v>
      </c>
      <c r="W10" s="82">
        <v>7.1621909380139455</v>
      </c>
      <c r="X10" s="82">
        <v>7.1777257956698763</v>
      </c>
      <c r="Y10" s="82">
        <v>7.1934040916589783</v>
      </c>
      <c r="Z10" s="82">
        <v>7.2099203312453106</v>
      </c>
      <c r="AA10" s="82">
        <v>7.2269558593788572</v>
      </c>
      <c r="AB10" s="82">
        <v>7.2447570482534305</v>
      </c>
      <c r="AC10" s="82">
        <v>7.2623151922189377</v>
      </c>
      <c r="AD10" s="82">
        <v>7.2806683457170127</v>
      </c>
      <c r="AE10" s="82">
        <v>7.2991209410055466</v>
      </c>
      <c r="AF10" s="82">
        <v>7.3179405282338443</v>
      </c>
      <c r="AG10" s="83">
        <v>7.3287500429940957</v>
      </c>
      <c r="AH10" s="83">
        <v>7.3372234872725945</v>
      </c>
      <c r="AI10" s="83">
        <v>7.3457786844127373</v>
      </c>
      <c r="AJ10" s="83">
        <v>7.3544135066613778</v>
      </c>
      <c r="AK10" s="83">
        <v>7.3631100960820079</v>
      </c>
      <c r="AL10" s="83">
        <v>7.3718502336315144</v>
      </c>
      <c r="AM10" s="83">
        <v>7.3806178178847288</v>
      </c>
      <c r="AN10" s="83">
        <v>7.3893985983385297</v>
      </c>
      <c r="AO10" s="83">
        <v>7.3981799457138582</v>
      </c>
      <c r="AP10" s="83">
        <v>7.4069506538027516</v>
      </c>
      <c r="AQ10" s="83">
        <v>7.4157007682448812</v>
      </c>
      <c r="AR10" s="83">
        <v>7.4244214383196896</v>
      </c>
      <c r="AS10" s="83">
        <v>7.4331047884350614</v>
      </c>
      <c r="AT10" s="83">
        <v>7.4417438064924974</v>
      </c>
      <c r="AU10" s="83">
        <v>7.4501301833084739</v>
      </c>
      <c r="AV10" s="83">
        <v>7.4570254688122635</v>
      </c>
      <c r="AW10" s="83">
        <v>7.4638512567756186</v>
      </c>
      <c r="AX10" s="83">
        <v>7.4706030927556073</v>
      </c>
      <c r="AY10" s="83">
        <v>7.4772770083772571</v>
      </c>
      <c r="AZ10" s="83">
        <v>7.4838694713747129</v>
      </c>
      <c r="BA10" s="83">
        <v>7.490377341581457</v>
      </c>
      <c r="BB10" s="83">
        <v>7.4967978377116058</v>
      </c>
      <c r="BC10" s="83">
        <v>7.503128853371984</v>
      </c>
      <c r="BD10" s="83">
        <v>7.5093678523976566</v>
      </c>
      <c r="BE10" s="83">
        <v>7.5155129165529244</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52.8" x14ac:dyDescent="0.25">
      <c r="B11" s="56">
        <v>5</v>
      </c>
      <c r="C11" s="91" t="s">
        <v>261</v>
      </c>
      <c r="D11" s="26" t="s">
        <v>336</v>
      </c>
      <c r="E11" s="26" t="s">
        <v>263</v>
      </c>
      <c r="F11" s="26">
        <v>1</v>
      </c>
      <c r="H11" s="86">
        <v>145</v>
      </c>
      <c r="I11" s="86">
        <v>143</v>
      </c>
      <c r="J11" s="86">
        <v>140</v>
      </c>
      <c r="K11" s="86">
        <v>139</v>
      </c>
      <c r="L11" s="86">
        <v>137</v>
      </c>
      <c r="M11" s="86">
        <v>135</v>
      </c>
      <c r="N11" s="86">
        <v>134</v>
      </c>
      <c r="O11" s="86">
        <v>132</v>
      </c>
      <c r="P11" s="86">
        <v>131</v>
      </c>
      <c r="Q11" s="86">
        <v>130</v>
      </c>
      <c r="R11" s="86">
        <v>126</v>
      </c>
      <c r="S11" s="86">
        <v>126</v>
      </c>
      <c r="T11" s="86">
        <v>125</v>
      </c>
      <c r="U11" s="86">
        <v>125</v>
      </c>
      <c r="V11" s="86">
        <v>125</v>
      </c>
      <c r="W11" s="86">
        <v>121</v>
      </c>
      <c r="X11" s="86">
        <v>121</v>
      </c>
      <c r="Y11" s="86">
        <v>121</v>
      </c>
      <c r="Z11" s="86">
        <v>121</v>
      </c>
      <c r="AA11" s="86">
        <v>121</v>
      </c>
      <c r="AB11" s="86">
        <v>117</v>
      </c>
      <c r="AC11" s="86">
        <v>117</v>
      </c>
      <c r="AD11" s="86">
        <v>117</v>
      </c>
      <c r="AE11" s="86">
        <v>117</v>
      </c>
      <c r="AF11" s="86">
        <v>117</v>
      </c>
      <c r="AG11" s="87">
        <v>116</v>
      </c>
      <c r="AH11" s="87">
        <v>116</v>
      </c>
      <c r="AI11" s="87">
        <v>115</v>
      </c>
      <c r="AJ11" s="87">
        <v>115</v>
      </c>
      <c r="AK11" s="87">
        <v>115</v>
      </c>
      <c r="AL11" s="87">
        <v>114</v>
      </c>
      <c r="AM11" s="87">
        <v>114</v>
      </c>
      <c r="AN11" s="87">
        <v>114</v>
      </c>
      <c r="AO11" s="87">
        <v>113</v>
      </c>
      <c r="AP11" s="87">
        <v>113</v>
      </c>
      <c r="AQ11" s="87">
        <v>112</v>
      </c>
      <c r="AR11" s="87">
        <v>112</v>
      </c>
      <c r="AS11" s="87">
        <v>112</v>
      </c>
      <c r="AT11" s="87">
        <v>111</v>
      </c>
      <c r="AU11" s="87">
        <v>111</v>
      </c>
      <c r="AV11" s="87">
        <v>110</v>
      </c>
      <c r="AW11" s="87">
        <v>110</v>
      </c>
      <c r="AX11" s="87">
        <v>109</v>
      </c>
      <c r="AY11" s="87">
        <v>109</v>
      </c>
      <c r="AZ11" s="87">
        <v>109</v>
      </c>
      <c r="BA11" s="87">
        <v>108</v>
      </c>
      <c r="BB11" s="87">
        <v>107</v>
      </c>
      <c r="BC11" s="87">
        <v>107</v>
      </c>
      <c r="BD11" s="87">
        <v>107</v>
      </c>
      <c r="BE11" s="87">
        <v>107</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52.8" x14ac:dyDescent="0.25">
      <c r="B12" s="56">
        <v>6</v>
      </c>
      <c r="C12" s="91" t="s">
        <v>264</v>
      </c>
      <c r="D12" s="26" t="s">
        <v>337</v>
      </c>
      <c r="E12" s="26" t="s">
        <v>263</v>
      </c>
      <c r="F12" s="26">
        <v>1</v>
      </c>
      <c r="H12" s="86">
        <v>202</v>
      </c>
      <c r="I12" s="86">
        <v>201</v>
      </c>
      <c r="J12" s="86">
        <v>201</v>
      </c>
      <c r="K12" s="86">
        <v>201</v>
      </c>
      <c r="L12" s="86">
        <v>201</v>
      </c>
      <c r="M12" s="86">
        <v>201</v>
      </c>
      <c r="N12" s="86">
        <v>201</v>
      </c>
      <c r="O12" s="86">
        <v>201</v>
      </c>
      <c r="P12" s="86">
        <v>201</v>
      </c>
      <c r="Q12" s="86">
        <v>201</v>
      </c>
      <c r="R12" s="86">
        <v>201</v>
      </c>
      <c r="S12" s="86">
        <v>202</v>
      </c>
      <c r="T12" s="86">
        <v>202</v>
      </c>
      <c r="U12" s="86">
        <v>202</v>
      </c>
      <c r="V12" s="86">
        <v>202</v>
      </c>
      <c r="W12" s="86">
        <v>203</v>
      </c>
      <c r="X12" s="86">
        <v>203</v>
      </c>
      <c r="Y12" s="86">
        <v>204</v>
      </c>
      <c r="Z12" s="86">
        <v>204</v>
      </c>
      <c r="AA12" s="86">
        <v>205</v>
      </c>
      <c r="AB12" s="86">
        <v>205</v>
      </c>
      <c r="AC12" s="86">
        <v>206</v>
      </c>
      <c r="AD12" s="86">
        <v>206</v>
      </c>
      <c r="AE12" s="86">
        <v>207</v>
      </c>
      <c r="AF12" s="86">
        <v>207</v>
      </c>
      <c r="AG12" s="87">
        <v>208</v>
      </c>
      <c r="AH12" s="87">
        <v>208</v>
      </c>
      <c r="AI12" s="87">
        <v>208</v>
      </c>
      <c r="AJ12" s="87">
        <v>208</v>
      </c>
      <c r="AK12" s="87">
        <v>209</v>
      </c>
      <c r="AL12" s="87">
        <v>209</v>
      </c>
      <c r="AM12" s="87">
        <v>209</v>
      </c>
      <c r="AN12" s="87">
        <v>209</v>
      </c>
      <c r="AO12" s="87">
        <v>210</v>
      </c>
      <c r="AP12" s="87">
        <v>210</v>
      </c>
      <c r="AQ12" s="87">
        <v>210</v>
      </c>
      <c r="AR12" s="87">
        <v>210</v>
      </c>
      <c r="AS12" s="87">
        <v>211</v>
      </c>
      <c r="AT12" s="87">
        <v>211</v>
      </c>
      <c r="AU12" s="87">
        <v>211</v>
      </c>
      <c r="AV12" s="87">
        <v>211</v>
      </c>
      <c r="AW12" s="87">
        <v>211</v>
      </c>
      <c r="AX12" s="87">
        <v>212</v>
      </c>
      <c r="AY12" s="87">
        <v>212</v>
      </c>
      <c r="AZ12" s="87">
        <v>212</v>
      </c>
      <c r="BA12" s="87">
        <v>212</v>
      </c>
      <c r="BB12" s="87">
        <v>212</v>
      </c>
      <c r="BC12" s="87">
        <v>213</v>
      </c>
      <c r="BD12" s="87">
        <v>213</v>
      </c>
      <c r="BE12" s="87">
        <v>213</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52.8" x14ac:dyDescent="0.25">
      <c r="B13" s="56">
        <v>7</v>
      </c>
      <c r="C13" s="91" t="s">
        <v>266</v>
      </c>
      <c r="D13" s="26" t="s">
        <v>338</v>
      </c>
      <c r="E13" s="26" t="s">
        <v>263</v>
      </c>
      <c r="F13" s="26">
        <v>1</v>
      </c>
      <c r="H13" s="86">
        <v>151.01557200136446</v>
      </c>
      <c r="I13" s="86">
        <v>148.86586150251827</v>
      </c>
      <c r="J13" s="86">
        <v>146.93785922514132</v>
      </c>
      <c r="K13" s="86">
        <v>145.1569720210081</v>
      </c>
      <c r="L13" s="86">
        <v>143.55096462181743</v>
      </c>
      <c r="M13" s="86">
        <v>142.01542236538441</v>
      </c>
      <c r="N13" s="86">
        <v>140.57818586913035</v>
      </c>
      <c r="O13" s="86">
        <v>139.28603799563155</v>
      </c>
      <c r="P13" s="86">
        <v>138.06182468380339</v>
      </c>
      <c r="Q13" s="86">
        <v>136.92034353682794</v>
      </c>
      <c r="R13" s="86">
        <v>133.18910492390017</v>
      </c>
      <c r="S13" s="86">
        <v>132.88014393377665</v>
      </c>
      <c r="T13" s="86">
        <v>132.58200010510186</v>
      </c>
      <c r="U13" s="86">
        <v>132.35998081015234</v>
      </c>
      <c r="V13" s="86">
        <v>132.15477098861345</v>
      </c>
      <c r="W13" s="86">
        <v>128.71961626241998</v>
      </c>
      <c r="X13" s="86">
        <v>128.605975425781</v>
      </c>
      <c r="Y13" s="86">
        <v>128.50850758759276</v>
      </c>
      <c r="Z13" s="86">
        <v>128.41595832888947</v>
      </c>
      <c r="AA13" s="86">
        <v>128.33635713548716</v>
      </c>
      <c r="AB13" s="86">
        <v>125.03251938493521</v>
      </c>
      <c r="AC13" s="86">
        <v>124.99650602451142</v>
      </c>
      <c r="AD13" s="86">
        <v>124.97931332246786</v>
      </c>
      <c r="AE13" s="86">
        <v>124.95415070149274</v>
      </c>
      <c r="AF13" s="86">
        <v>124.93793008494477</v>
      </c>
      <c r="AG13" s="87">
        <v>123.27743716020186</v>
      </c>
      <c r="AH13" s="87">
        <v>123.19558620953174</v>
      </c>
      <c r="AI13" s="87">
        <v>123.06590337394761</v>
      </c>
      <c r="AJ13" s="87">
        <v>122.92323365717643</v>
      </c>
      <c r="AK13" s="87">
        <v>122.77184959696169</v>
      </c>
      <c r="AL13" s="87">
        <v>121.39321339496539</v>
      </c>
      <c r="AM13" s="87">
        <v>121.2353455014288</v>
      </c>
      <c r="AN13" s="87">
        <v>121.06816168536162</v>
      </c>
      <c r="AO13" s="87">
        <v>120.89158382378088</v>
      </c>
      <c r="AP13" s="87">
        <v>120.70556707578953</v>
      </c>
      <c r="AQ13" s="87">
        <v>119.28381173340037</v>
      </c>
      <c r="AR13" s="87">
        <v>119.09050248384852</v>
      </c>
      <c r="AS13" s="87">
        <v>118.88766850097568</v>
      </c>
      <c r="AT13" s="87">
        <v>118.6753606095737</v>
      </c>
      <c r="AU13" s="87">
        <v>118.45322814336737</v>
      </c>
      <c r="AV13" s="87">
        <v>117.11105077035523</v>
      </c>
      <c r="AW13" s="87">
        <v>116.87796273980949</v>
      </c>
      <c r="AX13" s="87">
        <v>116.63569423905781</v>
      </c>
      <c r="AY13" s="87">
        <v>116.38435929048673</v>
      </c>
      <c r="AZ13" s="87">
        <v>116.12407981117407</v>
      </c>
      <c r="BA13" s="87">
        <v>114.77908324715226</v>
      </c>
      <c r="BB13" s="87">
        <v>114.51149865320653</v>
      </c>
      <c r="BC13" s="87">
        <v>114.23576560920932</v>
      </c>
      <c r="BD13" s="87">
        <v>113.95154327790797</v>
      </c>
      <c r="BE13" s="87">
        <v>113.65897931614889</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52.8" x14ac:dyDescent="0.25">
      <c r="B14" s="56">
        <v>8</v>
      </c>
      <c r="C14" s="91" t="s">
        <v>268</v>
      </c>
      <c r="D14" s="26" t="s">
        <v>339</v>
      </c>
      <c r="E14" s="26" t="s">
        <v>101</v>
      </c>
      <c r="F14" s="26">
        <v>2</v>
      </c>
      <c r="H14" s="82">
        <v>15.360097008368228</v>
      </c>
      <c r="I14" s="82">
        <v>15.184621216368232</v>
      </c>
      <c r="J14" s="82">
        <v>15.08636746036823</v>
      </c>
      <c r="K14" s="82">
        <v>13.536081617368231</v>
      </c>
      <c r="L14" s="82">
        <v>13.43782786136823</v>
      </c>
      <c r="M14" s="82">
        <v>13.18616175236823</v>
      </c>
      <c r="N14" s="82">
        <v>12.793841219368231</v>
      </c>
      <c r="O14" s="82">
        <v>12.399794476368228</v>
      </c>
      <c r="P14" s="82">
        <v>12.230866263368229</v>
      </c>
      <c r="Q14" s="82">
        <v>11.41244556436823</v>
      </c>
      <c r="R14" s="82">
        <v>10.32613838836823</v>
      </c>
      <c r="S14" s="82">
        <v>10.32613838836823</v>
      </c>
      <c r="T14" s="82">
        <v>10.32613838836823</v>
      </c>
      <c r="U14" s="82">
        <v>10.32613838836823</v>
      </c>
      <c r="V14" s="82">
        <v>10.326138388368229</v>
      </c>
      <c r="W14" s="82">
        <v>9.7056041673682323</v>
      </c>
      <c r="X14" s="82">
        <v>9.7056041673682305</v>
      </c>
      <c r="Y14" s="82">
        <v>9.7056041673682287</v>
      </c>
      <c r="Z14" s="82">
        <v>9.7056041673682323</v>
      </c>
      <c r="AA14" s="82">
        <v>9.7056041673682305</v>
      </c>
      <c r="AB14" s="82">
        <v>8.9609631013682289</v>
      </c>
      <c r="AC14" s="82">
        <v>8.9609631013682289</v>
      </c>
      <c r="AD14" s="82">
        <v>8.9609631013682289</v>
      </c>
      <c r="AE14" s="82">
        <v>8.9609631013682307</v>
      </c>
      <c r="AF14" s="82">
        <v>8.9609631013682307</v>
      </c>
      <c r="AG14" s="83">
        <v>8.0922151913682292</v>
      </c>
      <c r="AH14" s="83">
        <v>8.0922151913682292</v>
      </c>
      <c r="AI14" s="83">
        <v>8.0922151913682292</v>
      </c>
      <c r="AJ14" s="83">
        <v>8.0922151913682292</v>
      </c>
      <c r="AK14" s="83">
        <v>8.0922151913682292</v>
      </c>
      <c r="AL14" s="83">
        <v>8.0922151913682292</v>
      </c>
      <c r="AM14" s="83">
        <v>8.092215191368231</v>
      </c>
      <c r="AN14" s="83">
        <v>8.092215191368231</v>
      </c>
      <c r="AO14" s="83">
        <v>8.0922151913682292</v>
      </c>
      <c r="AP14" s="83">
        <v>8.0922151913682292</v>
      </c>
      <c r="AQ14" s="83">
        <v>8.0922151913682292</v>
      </c>
      <c r="AR14" s="83">
        <v>8.0922151913682292</v>
      </c>
      <c r="AS14" s="83">
        <v>8.0922151913682292</v>
      </c>
      <c r="AT14" s="83">
        <v>8.0922151913682292</v>
      </c>
      <c r="AU14" s="83">
        <v>8.0922151913682292</v>
      </c>
      <c r="AV14" s="83">
        <v>8.0922151913682292</v>
      </c>
      <c r="AW14" s="83">
        <v>8.0922151913682292</v>
      </c>
      <c r="AX14" s="83">
        <v>8.0922151913682292</v>
      </c>
      <c r="AY14" s="83">
        <v>8.0922151913682292</v>
      </c>
      <c r="AZ14" s="83">
        <v>8.0922151913682292</v>
      </c>
      <c r="BA14" s="83">
        <v>8.092215191368231</v>
      </c>
      <c r="BB14" s="83">
        <v>8.0922151913682292</v>
      </c>
      <c r="BC14" s="83">
        <v>8.0922151913682292</v>
      </c>
      <c r="BD14" s="83">
        <v>8.0922151913682292</v>
      </c>
      <c r="BE14" s="83">
        <v>8.092215191368231</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52.8" x14ac:dyDescent="0.25">
      <c r="B15" s="56">
        <v>9</v>
      </c>
      <c r="C15" s="91" t="s">
        <v>270</v>
      </c>
      <c r="D15" s="26" t="s">
        <v>340</v>
      </c>
      <c r="E15" s="26" t="s">
        <v>272</v>
      </c>
      <c r="F15" s="26">
        <v>2</v>
      </c>
      <c r="H15" s="82">
        <v>111.82848638043015</v>
      </c>
      <c r="I15" s="82">
        <v>108.87631414086749</v>
      </c>
      <c r="J15" s="82">
        <v>106.56173872292479</v>
      </c>
      <c r="K15" s="82">
        <v>94.190939505799889</v>
      </c>
      <c r="L15" s="82">
        <v>92.162195782168794</v>
      </c>
      <c r="M15" s="82">
        <v>89.143320543942167</v>
      </c>
      <c r="N15" s="82">
        <v>85.272538648344408</v>
      </c>
      <c r="O15" s="82">
        <v>81.484343122859855</v>
      </c>
      <c r="P15" s="82">
        <v>79.276860265148414</v>
      </c>
      <c r="Q15" s="82">
        <v>72.967509417924205</v>
      </c>
      <c r="R15" s="82">
        <v>65.129373661894178</v>
      </c>
      <c r="S15" s="82">
        <v>64.330429889963952</v>
      </c>
      <c r="T15" s="82">
        <v>63.657185516079593</v>
      </c>
      <c r="U15" s="82">
        <v>62.829571689450823</v>
      </c>
      <c r="V15" s="82">
        <v>62.029572264631923</v>
      </c>
      <c r="W15" s="82">
        <v>57.553248402911329</v>
      </c>
      <c r="X15" s="82">
        <v>56.834678286558365</v>
      </c>
      <c r="Y15" s="82">
        <v>56.130819032503766</v>
      </c>
      <c r="Z15" s="82">
        <v>55.444561928864722</v>
      </c>
      <c r="AA15" s="82">
        <v>54.773550050285792</v>
      </c>
      <c r="AB15" s="82">
        <v>49.962947776513673</v>
      </c>
      <c r="AC15" s="82">
        <v>49.378160024503259</v>
      </c>
      <c r="AD15" s="82">
        <v>48.797265401225239</v>
      </c>
      <c r="AE15" s="82">
        <v>48.238196105190049</v>
      </c>
      <c r="AF15" s="82">
        <v>47.688113402783841</v>
      </c>
      <c r="AG15" s="83">
        <v>42.578276090692299</v>
      </c>
      <c r="AH15" s="83">
        <v>42.097207549517819</v>
      </c>
      <c r="AI15" s="83">
        <v>41.621575930423319</v>
      </c>
      <c r="AJ15" s="83">
        <v>41.151319750816647</v>
      </c>
      <c r="AK15" s="83">
        <v>40.686378224176259</v>
      </c>
      <c r="AL15" s="83">
        <v>40.226691252152669</v>
      </c>
      <c r="AM15" s="83">
        <v>39.772199416759875</v>
      </c>
      <c r="AN15" s="83">
        <v>39.322843972655839</v>
      </c>
      <c r="AO15" s="83">
        <v>38.878566839510889</v>
      </c>
      <c r="AP15" s="83">
        <v>38.439310594463166</v>
      </c>
      <c r="AQ15" s="83">
        <v>38.005018464659912</v>
      </c>
      <c r="AR15" s="83">
        <v>37.575634319883811</v>
      </c>
      <c r="AS15" s="83">
        <v>37.15110266526338</v>
      </c>
      <c r="AT15" s="83">
        <v>36.731368634066264</v>
      </c>
      <c r="AU15" s="83">
        <v>36.316377980574771</v>
      </c>
      <c r="AV15" s="83">
        <v>35.906077073042347</v>
      </c>
      <c r="AW15" s="83">
        <v>35.500412886730501</v>
      </c>
      <c r="AX15" s="83">
        <v>35.099332997024817</v>
      </c>
      <c r="AY15" s="83">
        <v>34.702785572629423</v>
      </c>
      <c r="AZ15" s="83">
        <v>34.310719368838932</v>
      </c>
      <c r="BA15" s="83">
        <v>33.923083720887007</v>
      </c>
      <c r="BB15" s="83">
        <v>33.539828537370539</v>
      </c>
      <c r="BC15" s="83">
        <v>33.160904293748821</v>
      </c>
      <c r="BD15" s="83">
        <v>32.786262025916521</v>
      </c>
      <c r="BE15" s="83">
        <v>32.415853323849944</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52.8" x14ac:dyDescent="0.25">
      <c r="B16" s="56">
        <v>10</v>
      </c>
      <c r="C16" s="91" t="s">
        <v>273</v>
      </c>
      <c r="D16" s="26" t="s">
        <v>341</v>
      </c>
      <c r="E16" s="26" t="s">
        <v>275</v>
      </c>
      <c r="F16" s="26">
        <v>2</v>
      </c>
      <c r="H16" s="82">
        <v>114.31214266023315</v>
      </c>
      <c r="I16" s="82">
        <v>116.38717098430099</v>
      </c>
      <c r="J16" s="82">
        <v>118.47495323212091</v>
      </c>
      <c r="K16" s="82">
        <v>120.59591429260144</v>
      </c>
      <c r="L16" s="82">
        <v>122.68068871316764</v>
      </c>
      <c r="M16" s="82">
        <v>124.67534331514079</v>
      </c>
      <c r="N16" s="82">
        <v>126.672438734539</v>
      </c>
      <c r="O16" s="82">
        <v>128.69463863464793</v>
      </c>
      <c r="P16" s="82">
        <v>130.68656169368333</v>
      </c>
      <c r="Q16" s="82">
        <v>132.69628680395198</v>
      </c>
      <c r="R16" s="82">
        <v>134.72391145857978</v>
      </c>
      <c r="S16" s="82">
        <v>136.58587512468736</v>
      </c>
      <c r="T16" s="82">
        <v>138.19046304738021</v>
      </c>
      <c r="U16" s="82">
        <v>140.21347605883233</v>
      </c>
      <c r="V16" s="82">
        <v>142.21872299116765</v>
      </c>
      <c r="W16" s="82">
        <v>144.26823051567052</v>
      </c>
      <c r="X16" s="82">
        <v>146.28549362294916</v>
      </c>
      <c r="Y16" s="82">
        <v>148.31210052687257</v>
      </c>
      <c r="Z16" s="82">
        <v>150.33747774230955</v>
      </c>
      <c r="AA16" s="82">
        <v>152.36661749109587</v>
      </c>
      <c r="AB16" s="82">
        <v>154.40832333225879</v>
      </c>
      <c r="AC16" s="82">
        <v>156.41792043144582</v>
      </c>
      <c r="AD16" s="82">
        <v>158.46255397162724</v>
      </c>
      <c r="AE16" s="82">
        <v>160.47633880895614</v>
      </c>
      <c r="AF16" s="82">
        <v>162.50406149464101</v>
      </c>
      <c r="AG16" s="83">
        <v>164.53618897775783</v>
      </c>
      <c r="AH16" s="83">
        <v>166.59164585617009</v>
      </c>
      <c r="AI16" s="83">
        <v>168.67069935289987</v>
      </c>
      <c r="AJ16" s="83">
        <v>170.77361974837257</v>
      </c>
      <c r="AK16" s="83">
        <v>172.90068041537688</v>
      </c>
      <c r="AL16" s="83">
        <v>175.05215785442434</v>
      </c>
      <c r="AM16" s="83">
        <v>177.228331729513</v>
      </c>
      <c r="AN16" s="83">
        <v>179.42948490430004</v>
      </c>
      <c r="AO16" s="83">
        <v>181.65590347868775</v>
      </c>
      <c r="AP16" s="83">
        <v>183.90787682582774</v>
      </c>
      <c r="AQ16" s="83">
        <v>186.18569762954812</v>
      </c>
      <c r="AR16" s="83">
        <v>188.4896619222086</v>
      </c>
      <c r="AS16" s="83">
        <v>190.82006912298806</v>
      </c>
      <c r="AT16" s="83">
        <v>193.17722207660998</v>
      </c>
      <c r="AU16" s="83">
        <v>195.56142709251046</v>
      </c>
      <c r="AV16" s="83">
        <v>197.97299398445386</v>
      </c>
      <c r="AW16" s="83">
        <v>200.41223611060138</v>
      </c>
      <c r="AX16" s="83">
        <v>202.87947041403754</v>
      </c>
      <c r="AY16" s="83">
        <v>205.37501746376003</v>
      </c>
      <c r="AZ16" s="83">
        <v>207.89920149613789</v>
      </c>
      <c r="BA16" s="83">
        <v>210.45235045684382</v>
      </c>
      <c r="BB16" s="83">
        <v>213.03479604326552</v>
      </c>
      <c r="BC16" s="83">
        <v>215.64687374740194</v>
      </c>
      <c r="BD16" s="83">
        <v>218.28892289924997</v>
      </c>
      <c r="BE16" s="83">
        <v>220.96128671068675</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52.8" x14ac:dyDescent="0.25">
      <c r="B17" s="56">
        <v>11</v>
      </c>
      <c r="C17" s="91" t="s">
        <v>285</v>
      </c>
      <c r="D17" s="26" t="s">
        <v>342</v>
      </c>
      <c r="E17" s="26" t="s">
        <v>287</v>
      </c>
      <c r="F17" s="26">
        <v>0</v>
      </c>
      <c r="H17" s="88">
        <v>0.86580312771471735</v>
      </c>
      <c r="I17" s="88">
        <v>0.86817162033081308</v>
      </c>
      <c r="J17" s="88">
        <v>0.87059632420421595</v>
      </c>
      <c r="K17" s="88">
        <v>0.87302166709329043</v>
      </c>
      <c r="L17" s="88">
        <v>0.87534385151149585</v>
      </c>
      <c r="M17" s="88">
        <v>0.87686381302192939</v>
      </c>
      <c r="N17" s="88">
        <v>0.87836271242494302</v>
      </c>
      <c r="O17" s="88">
        <v>0.87984461159786254</v>
      </c>
      <c r="P17" s="88">
        <v>0.88126844197289966</v>
      </c>
      <c r="Q17" s="88">
        <v>0.88267294376301264</v>
      </c>
      <c r="R17" s="88">
        <v>0.88404836119287455</v>
      </c>
      <c r="S17" s="88">
        <v>0.88527580780209858</v>
      </c>
      <c r="T17" s="88">
        <v>0.88630555592343019</v>
      </c>
      <c r="U17" s="88">
        <v>0.88759287037228785</v>
      </c>
      <c r="V17" s="88">
        <v>0.88882738761772784</v>
      </c>
      <c r="W17" s="88">
        <v>0.89006082833614331</v>
      </c>
      <c r="X17" s="88">
        <v>0.8912419941825156</v>
      </c>
      <c r="Y17" s="88">
        <v>0.89240240886756217</v>
      </c>
      <c r="Z17" s="88">
        <v>0.89353328432566959</v>
      </c>
      <c r="AA17" s="88">
        <v>0.89463718582878204</v>
      </c>
      <c r="AB17" s="88">
        <v>0.89572471170679158</v>
      </c>
      <c r="AC17" s="88">
        <v>0.89676535300447835</v>
      </c>
      <c r="AD17" s="88">
        <v>0.89780320319275864</v>
      </c>
      <c r="AE17" s="88">
        <v>0.89879909146232406</v>
      </c>
      <c r="AF17" s="88">
        <v>0.89978021427839949</v>
      </c>
      <c r="AG17" s="89">
        <v>0.9007418453666628</v>
      </c>
      <c r="AH17" s="89">
        <v>0.90169323226098397</v>
      </c>
      <c r="AI17" s="89">
        <v>0.90263448746721398</v>
      </c>
      <c r="AJ17" s="89">
        <v>0.90356572223841436</v>
      </c>
      <c r="AK17" s="89">
        <v>0.90448704658890156</v>
      </c>
      <c r="AL17" s="89">
        <v>0.9053985693081319</v>
      </c>
      <c r="AM17" s="89">
        <v>0.90630039797443085</v>
      </c>
      <c r="AN17" s="89">
        <v>0.9071926389685685</v>
      </c>
      <c r="AO17" s="89">
        <v>0.90807539748718114</v>
      </c>
      <c r="AP17" s="89">
        <v>0.9089487775560432</v>
      </c>
      <c r="AQ17" s="89">
        <v>0.90981288204318889</v>
      </c>
      <c r="AR17" s="89">
        <v>0.91066781267188668</v>
      </c>
      <c r="AS17" s="89">
        <v>0.91151367003346817</v>
      </c>
      <c r="AT17" s="89">
        <v>0.91235055360001183</v>
      </c>
      <c r="AU17" s="89">
        <v>0.9131785617368855</v>
      </c>
      <c r="AV17" s="89">
        <v>0.91399779171514561</v>
      </c>
      <c r="AW17" s="89">
        <v>0.91480833972380038</v>
      </c>
      <c r="AX17" s="89">
        <v>0.91561030088193063</v>
      </c>
      <c r="AY17" s="89">
        <v>0.91640376925067912</v>
      </c>
      <c r="AZ17" s="89">
        <v>0.91718883784510086</v>
      </c>
      <c r="BA17" s="89">
        <v>0.91796559864588323</v>
      </c>
      <c r="BB17" s="89">
        <v>0.91873414261093256</v>
      </c>
      <c r="BC17" s="89">
        <v>0.91949455968683114</v>
      </c>
      <c r="BD17" s="89">
        <v>0.92024693882016495</v>
      </c>
      <c r="BE17" s="89">
        <v>0.92099136796872516</v>
      </c>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row>
    <row r="18" spans="2:88" x14ac:dyDescent="0.25">
      <c r="C18" s="58"/>
      <c r="D18" s="59"/>
      <c r="E18" s="59"/>
      <c r="F18" s="58"/>
    </row>
    <row r="19" spans="2:88" x14ac:dyDescent="0.25"/>
    <row r="20" spans="2:88" x14ac:dyDescent="0.25"/>
    <row r="21" spans="2:88" x14ac:dyDescent="0.25">
      <c r="B21" s="45" t="s">
        <v>113</v>
      </c>
    </row>
    <row r="22" spans="2:88" x14ac:dyDescent="0.25"/>
    <row r="23" spans="2:88" x14ac:dyDescent="0.25">
      <c r="B23" s="46"/>
      <c r="C23" t="s">
        <v>114</v>
      </c>
    </row>
    <row r="24" spans="2:88" x14ac:dyDescent="0.25"/>
    <row r="25" spans="2:88" x14ac:dyDescent="0.25">
      <c r="B25" s="47"/>
      <c r="C25" t="s">
        <v>115</v>
      </c>
    </row>
    <row r="26" spans="2:88" x14ac:dyDescent="0.25"/>
    <row r="27" spans="2:88" x14ac:dyDescent="0.25"/>
    <row r="28" spans="2:88" x14ac:dyDescent="0.25"/>
    <row r="29" spans="2:88" ht="14.4" x14ac:dyDescent="0.3">
      <c r="B29" s="123" t="s">
        <v>343</v>
      </c>
      <c r="C29" s="124"/>
      <c r="D29" s="124"/>
      <c r="E29" s="124"/>
      <c r="F29" s="124"/>
      <c r="G29" s="124"/>
      <c r="H29" s="124"/>
      <c r="I29" s="125"/>
    </row>
    <row r="30" spans="2:88" x14ac:dyDescent="0.25"/>
    <row r="31" spans="2:88" s="6" customFormat="1" x14ac:dyDescent="0.25">
      <c r="B31" s="48" t="s">
        <v>70</v>
      </c>
      <c r="C31" s="126" t="s">
        <v>118</v>
      </c>
      <c r="D31" s="126"/>
      <c r="E31" s="126"/>
      <c r="F31" s="126"/>
      <c r="G31" s="126"/>
      <c r="H31" s="126"/>
      <c r="I31" s="126"/>
    </row>
    <row r="32" spans="2:88" s="6" customFormat="1" ht="59.7" customHeight="1" x14ac:dyDescent="0.25">
      <c r="B32" s="49">
        <v>1</v>
      </c>
      <c r="C32" s="114" t="s">
        <v>344</v>
      </c>
      <c r="D32" s="115"/>
      <c r="E32" s="115"/>
      <c r="F32" s="115"/>
      <c r="G32" s="115"/>
      <c r="H32" s="115"/>
      <c r="I32" s="115"/>
    </row>
    <row r="33" spans="2:9" s="6" customFormat="1" ht="54" customHeight="1" x14ac:dyDescent="0.25">
      <c r="B33" s="49">
        <v>2</v>
      </c>
      <c r="C33" s="114" t="s">
        <v>345</v>
      </c>
      <c r="D33" s="115"/>
      <c r="E33" s="115"/>
      <c r="F33" s="115"/>
      <c r="G33" s="115"/>
      <c r="H33" s="115"/>
      <c r="I33" s="115"/>
    </row>
    <row r="34" spans="2:9" s="6" customFormat="1" ht="58.2" customHeight="1" x14ac:dyDescent="0.25">
      <c r="B34" s="49">
        <v>3</v>
      </c>
      <c r="C34" s="114" t="s">
        <v>346</v>
      </c>
      <c r="D34" s="115"/>
      <c r="E34" s="115"/>
      <c r="F34" s="115"/>
      <c r="G34" s="115"/>
      <c r="H34" s="115"/>
      <c r="I34" s="115"/>
    </row>
    <row r="35" spans="2:9" s="6" customFormat="1" ht="61.2" customHeight="1" x14ac:dyDescent="0.25">
      <c r="B35" s="49">
        <v>4</v>
      </c>
      <c r="C35" s="114" t="s">
        <v>347</v>
      </c>
      <c r="D35" s="115"/>
      <c r="E35" s="115"/>
      <c r="F35" s="115"/>
      <c r="G35" s="115"/>
      <c r="H35" s="115"/>
      <c r="I35" s="115"/>
    </row>
    <row r="36" spans="2:9" s="6" customFormat="1" ht="58.5" customHeight="1" x14ac:dyDescent="0.25">
      <c r="B36" s="49">
        <v>5</v>
      </c>
      <c r="C36" s="114" t="s">
        <v>348</v>
      </c>
      <c r="D36" s="115"/>
      <c r="E36" s="115"/>
      <c r="F36" s="115"/>
      <c r="G36" s="115"/>
      <c r="H36" s="115"/>
      <c r="I36" s="115"/>
    </row>
    <row r="37" spans="2:9" s="6" customFormat="1" ht="75.45" customHeight="1" x14ac:dyDescent="0.25">
      <c r="B37" s="49">
        <v>6</v>
      </c>
      <c r="C37" s="114" t="s">
        <v>349</v>
      </c>
      <c r="D37" s="115"/>
      <c r="E37" s="115"/>
      <c r="F37" s="115"/>
      <c r="G37" s="115"/>
      <c r="H37" s="115"/>
      <c r="I37" s="115"/>
    </row>
    <row r="38" spans="2:9" s="6" customFormat="1" ht="61.5" customHeight="1" x14ac:dyDescent="0.25">
      <c r="B38" s="49">
        <v>7</v>
      </c>
      <c r="C38" s="114" t="s">
        <v>350</v>
      </c>
      <c r="D38" s="115"/>
      <c r="E38" s="115"/>
      <c r="F38" s="115"/>
      <c r="G38" s="115"/>
      <c r="H38" s="115"/>
      <c r="I38" s="115"/>
    </row>
    <row r="39" spans="2:9" s="6" customFormat="1" ht="75.45" customHeight="1" x14ac:dyDescent="0.25">
      <c r="B39" s="49">
        <v>8</v>
      </c>
      <c r="C39" s="114" t="s">
        <v>351</v>
      </c>
      <c r="D39" s="115"/>
      <c r="E39" s="115"/>
      <c r="F39" s="115"/>
      <c r="G39" s="115"/>
      <c r="H39" s="115"/>
      <c r="I39" s="115"/>
    </row>
    <row r="40" spans="2:9" s="6" customFormat="1" ht="66" customHeight="1" x14ac:dyDescent="0.25">
      <c r="B40" s="49">
        <v>9</v>
      </c>
      <c r="C40" s="114" t="s">
        <v>352</v>
      </c>
      <c r="D40" s="115"/>
      <c r="E40" s="115"/>
      <c r="F40" s="115"/>
      <c r="G40" s="115"/>
      <c r="H40" s="115"/>
      <c r="I40" s="115"/>
    </row>
    <row r="41" spans="2:9" s="6" customFormat="1" ht="54.45" customHeight="1" x14ac:dyDescent="0.25">
      <c r="B41" s="49">
        <v>10</v>
      </c>
      <c r="C41" s="114" t="s">
        <v>353</v>
      </c>
      <c r="D41" s="115"/>
      <c r="E41" s="115"/>
      <c r="F41" s="115"/>
      <c r="G41" s="115"/>
      <c r="H41" s="115"/>
      <c r="I41" s="115"/>
    </row>
    <row r="42" spans="2:9" s="6" customFormat="1" ht="57.45" customHeight="1" x14ac:dyDescent="0.25">
      <c r="B42" s="49">
        <v>11</v>
      </c>
      <c r="C42" s="114" t="s">
        <v>354</v>
      </c>
      <c r="D42" s="115"/>
      <c r="E42" s="115"/>
      <c r="F42" s="115"/>
      <c r="G42" s="115"/>
      <c r="H42" s="115"/>
      <c r="I42" s="115"/>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zoomScaleNormal="100" workbookViewId="0">
      <pane xSplit="6" ySplit="6" topLeftCell="H8" activePane="bottomRight" state="frozen"/>
      <selection pane="topRight" activeCell="E12" sqref="E12"/>
      <selection pane="bottomLeft" activeCell="E12" sqref="E12"/>
      <selection pane="bottomRight" activeCell="I10" sqref="I10"/>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B1" s="107" t="s">
        <v>355</v>
      </c>
      <c r="C1" s="107"/>
      <c r="D1" s="107"/>
      <c r="E1" s="107"/>
      <c r="F1" s="107"/>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9" t="s">
        <v>3</v>
      </c>
      <c r="C3" s="120"/>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9" t="s">
        <v>6</v>
      </c>
      <c r="C4" s="120"/>
      <c r="D4" s="129" t="str">
        <f>'Cover sheet'!C6</f>
        <v>Kent Medway East</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3" t="s">
        <v>150</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151</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55" t="s">
        <v>70</v>
      </c>
      <c r="C6" s="17" t="s">
        <v>152</v>
      </c>
      <c r="D6" s="18" t="s">
        <v>72</v>
      </c>
      <c r="E6" s="18" t="s">
        <v>73</v>
      </c>
      <c r="F6" s="75" t="s">
        <v>74</v>
      </c>
      <c r="G6" s="36"/>
      <c r="H6" s="18" t="s">
        <v>153</v>
      </c>
      <c r="I6" s="18" t="s">
        <v>154</v>
      </c>
      <c r="J6" s="18" t="s">
        <v>155</v>
      </c>
      <c r="K6" s="18" t="s">
        <v>156</v>
      </c>
      <c r="L6" s="18" t="s">
        <v>157</v>
      </c>
      <c r="M6" s="18" t="s">
        <v>158</v>
      </c>
      <c r="N6" s="18" t="s">
        <v>159</v>
      </c>
      <c r="O6" s="18" t="s">
        <v>104</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2.8" x14ac:dyDescent="0.25">
      <c r="B7" s="56">
        <v>1</v>
      </c>
      <c r="C7" s="28" t="s">
        <v>305</v>
      </c>
      <c r="D7" s="29" t="s">
        <v>356</v>
      </c>
      <c r="E7" s="29" t="s">
        <v>101</v>
      </c>
      <c r="F7" s="29">
        <v>2</v>
      </c>
      <c r="H7" s="82">
        <v>75.710766043170878</v>
      </c>
      <c r="I7" s="82">
        <v>75.48482221641973</v>
      </c>
      <c r="J7" s="82">
        <v>75.391869028133868</v>
      </c>
      <c r="K7" s="82">
        <v>73.896867643858059</v>
      </c>
      <c r="L7" s="82">
        <v>73.877506332072372</v>
      </c>
      <c r="M7" s="82">
        <v>73.722288941517021</v>
      </c>
      <c r="N7" s="82">
        <v>73.440025919138051</v>
      </c>
      <c r="O7" s="82">
        <v>73.190969173623728</v>
      </c>
      <c r="P7" s="82">
        <v>73.168909680306726</v>
      </c>
      <c r="Q7" s="82">
        <v>72.511219497597409</v>
      </c>
      <c r="R7" s="82">
        <v>70.635793451642783</v>
      </c>
      <c r="S7" s="82">
        <v>71.018519677167518</v>
      </c>
      <c r="T7" s="82">
        <v>71.337992567688332</v>
      </c>
      <c r="U7" s="82">
        <v>71.79252152215561</v>
      </c>
      <c r="V7" s="82">
        <v>72.255324662459387</v>
      </c>
      <c r="W7" s="82">
        <v>70.866070416949583</v>
      </c>
      <c r="X7" s="82">
        <v>71.344416873760565</v>
      </c>
      <c r="Y7" s="82">
        <v>71.823797741568058</v>
      </c>
      <c r="Z7" s="82">
        <v>72.313790145698988</v>
      </c>
      <c r="AA7" s="82">
        <v>72.808411789367227</v>
      </c>
      <c r="AB7" s="82">
        <v>71.251492649132771</v>
      </c>
      <c r="AC7" s="82">
        <v>71.74942221745259</v>
      </c>
      <c r="AD7" s="82">
        <v>72.255807593245393</v>
      </c>
      <c r="AE7" s="82">
        <v>72.763262165793989</v>
      </c>
      <c r="AF7" s="82">
        <v>73.27451438310213</v>
      </c>
      <c r="AG7" s="83">
        <v>72.223170933866299</v>
      </c>
      <c r="AH7" s="83">
        <v>72.705522674721294</v>
      </c>
      <c r="AI7" s="83">
        <v>73.171361076982024</v>
      </c>
      <c r="AJ7" s="83">
        <v>73.635284725477575</v>
      </c>
      <c r="AK7" s="83">
        <v>74.099038072101109</v>
      </c>
      <c r="AL7" s="83">
        <v>74.022446281172634</v>
      </c>
      <c r="AM7" s="83">
        <v>74.485351935800338</v>
      </c>
      <c r="AN7" s="83">
        <v>74.947612908954227</v>
      </c>
      <c r="AO7" s="83">
        <v>75.409100523972768</v>
      </c>
      <c r="AP7" s="83">
        <v>75.869697962055412</v>
      </c>
      <c r="AQ7" s="83">
        <v>75.759298880835246</v>
      </c>
      <c r="AR7" s="83">
        <v>76.217806213616115</v>
      </c>
      <c r="AS7" s="83">
        <v>76.675131123480185</v>
      </c>
      <c r="AT7" s="83">
        <v>77.131192090359633</v>
      </c>
      <c r="AU7" s="83">
        <v>77.585712339207362</v>
      </c>
      <c r="AV7" s="83">
        <v>77.497391570984789</v>
      </c>
      <c r="AW7" s="83">
        <v>77.947590306659905</v>
      </c>
      <c r="AX7" s="83">
        <v>78.396249186172</v>
      </c>
      <c r="AY7" s="83">
        <v>78.843313032641518</v>
      </c>
      <c r="AZ7" s="83">
        <v>79.288730429305858</v>
      </c>
      <c r="BA7" s="83">
        <v>79.182453344325182</v>
      </c>
      <c r="BB7" s="83">
        <v>79.624440715574906</v>
      </c>
      <c r="BC7" s="83">
        <v>80.064901788554451</v>
      </c>
      <c r="BD7" s="83">
        <v>80.50354894225012</v>
      </c>
      <c r="BE7" s="83">
        <v>80.94034478474191</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307</v>
      </c>
      <c r="D8" s="26" t="s">
        <v>357</v>
      </c>
      <c r="E8" s="26" t="s">
        <v>101</v>
      </c>
      <c r="F8" s="26">
        <v>2</v>
      </c>
      <c r="H8" s="82">
        <v>95.265970352025207</v>
      </c>
      <c r="I8" s="82">
        <v>95.239314785158456</v>
      </c>
      <c r="J8" s="82">
        <v>95.272344115630119</v>
      </c>
      <c r="K8" s="82">
        <v>110.35449065316435</v>
      </c>
      <c r="L8" s="82">
        <v>109.99110960829745</v>
      </c>
      <c r="M8" s="82">
        <v>110.99436183305781</v>
      </c>
      <c r="N8" s="82">
        <v>111.03990241339518</v>
      </c>
      <c r="O8" s="82">
        <v>106.78818456495661</v>
      </c>
      <c r="P8" s="82">
        <v>106.83314687764675</v>
      </c>
      <c r="Q8" s="82">
        <v>106.40518489680107</v>
      </c>
      <c r="R8" s="82">
        <v>106.49817995379408</v>
      </c>
      <c r="S8" s="82">
        <v>106.54302010626648</v>
      </c>
      <c r="T8" s="82">
        <v>106.52460692373496</v>
      </c>
      <c r="U8" s="82">
        <v>106.6412498051499</v>
      </c>
      <c r="V8" s="82">
        <v>106.76616687240131</v>
      </c>
      <c r="W8" s="82">
        <v>106.81829195637589</v>
      </c>
      <c r="X8" s="82">
        <v>106.86748352167123</v>
      </c>
      <c r="Y8" s="82">
        <v>106.91770949796309</v>
      </c>
      <c r="Z8" s="82">
        <v>106.9785470105784</v>
      </c>
      <c r="AA8" s="82">
        <v>107.04401376273098</v>
      </c>
      <c r="AB8" s="82">
        <v>107.14661856184449</v>
      </c>
      <c r="AC8" s="82">
        <v>107.2494310035123</v>
      </c>
      <c r="AD8" s="82">
        <v>107.36069925265309</v>
      </c>
      <c r="AE8" s="82">
        <v>107.47303669854968</v>
      </c>
      <c r="AF8" s="82">
        <v>107.58917178920579</v>
      </c>
      <c r="AG8" s="85">
        <v>107.69213796108309</v>
      </c>
      <c r="AH8" s="85">
        <v>107.78005141305117</v>
      </c>
      <c r="AI8" s="85">
        <v>107.85145152642502</v>
      </c>
      <c r="AJ8" s="85">
        <v>107.9209368860337</v>
      </c>
      <c r="AK8" s="85">
        <v>107.99025194377033</v>
      </c>
      <c r="AL8" s="85">
        <v>108.08589976352239</v>
      </c>
      <c r="AM8" s="85">
        <v>108.1810450288306</v>
      </c>
      <c r="AN8" s="85">
        <v>108.27554561266504</v>
      </c>
      <c r="AO8" s="85">
        <v>108.36927283836411</v>
      </c>
      <c r="AP8" s="85">
        <v>108.46210988712727</v>
      </c>
      <c r="AQ8" s="85">
        <v>108.48819318782971</v>
      </c>
      <c r="AR8" s="85">
        <v>108.51318290253317</v>
      </c>
      <c r="AS8" s="85">
        <v>108.53699019431986</v>
      </c>
      <c r="AT8" s="85">
        <v>108.55953354312192</v>
      </c>
      <c r="AU8" s="85">
        <v>108.58053617389223</v>
      </c>
      <c r="AV8" s="85">
        <v>108.77924067051582</v>
      </c>
      <c r="AW8" s="85">
        <v>108.97646467103715</v>
      </c>
      <c r="AX8" s="85">
        <v>109.17214881539543</v>
      </c>
      <c r="AY8" s="85">
        <v>109.36623792671114</v>
      </c>
      <c r="AZ8" s="85">
        <v>109.55868058822168</v>
      </c>
      <c r="BA8" s="85">
        <v>110.12401138502163</v>
      </c>
      <c r="BB8" s="85">
        <v>110.17982264891882</v>
      </c>
      <c r="BC8" s="85">
        <v>110.23410761454582</v>
      </c>
      <c r="BD8" s="85">
        <v>110.28657866088896</v>
      </c>
      <c r="BE8" s="85">
        <v>110.3371983960282</v>
      </c>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row>
    <row r="9" spans="1:88" ht="52.8" x14ac:dyDescent="0.25">
      <c r="B9" s="56">
        <f t="shared" ref="B9:B11" si="0">B8+1</f>
        <v>3</v>
      </c>
      <c r="C9" s="91" t="s">
        <v>309</v>
      </c>
      <c r="D9" s="26" t="s">
        <v>358</v>
      </c>
      <c r="E9" s="26" t="s">
        <v>101</v>
      </c>
      <c r="F9" s="26">
        <v>2</v>
      </c>
      <c r="H9" s="82">
        <v>82.073000135025211</v>
      </c>
      <c r="I9" s="82">
        <v>81.891629565158453</v>
      </c>
      <c r="J9" s="82">
        <v>81.843249633630123</v>
      </c>
      <c r="K9" s="82">
        <v>88.964490653164347</v>
      </c>
      <c r="L9" s="82">
        <v>88.601109608297449</v>
      </c>
      <c r="M9" s="82">
        <v>89.604361833057808</v>
      </c>
      <c r="N9" s="82">
        <v>89.649902413395182</v>
      </c>
      <c r="O9" s="82">
        <v>85.398184564956608</v>
      </c>
      <c r="P9" s="82">
        <v>85.443146877646754</v>
      </c>
      <c r="Q9" s="82">
        <v>85.015184896801074</v>
      </c>
      <c r="R9" s="82">
        <v>85.108179953794078</v>
      </c>
      <c r="S9" s="82">
        <v>85.153020106266482</v>
      </c>
      <c r="T9" s="82">
        <v>85.134606923734964</v>
      </c>
      <c r="U9" s="82">
        <v>85.251249805149897</v>
      </c>
      <c r="V9" s="82">
        <v>85.376166872401313</v>
      </c>
      <c r="W9" s="82">
        <v>85.428291956375887</v>
      </c>
      <c r="X9" s="82">
        <v>85.477483521671232</v>
      </c>
      <c r="Y9" s="82">
        <v>85.527709497963087</v>
      </c>
      <c r="Z9" s="82">
        <v>85.588547010578395</v>
      </c>
      <c r="AA9" s="82">
        <v>85.654013762730983</v>
      </c>
      <c r="AB9" s="82">
        <v>85.756618561844491</v>
      </c>
      <c r="AC9" s="82">
        <v>85.859431003512299</v>
      </c>
      <c r="AD9" s="82">
        <v>85.970699252653091</v>
      </c>
      <c r="AE9" s="82">
        <v>86.083036698549677</v>
      </c>
      <c r="AF9" s="82">
        <v>86.199171789205792</v>
      </c>
      <c r="AG9" s="85">
        <v>86.302137961083091</v>
      </c>
      <c r="AH9" s="85">
        <v>86.390051413051168</v>
      </c>
      <c r="AI9" s="85">
        <v>86.461451526425023</v>
      </c>
      <c r="AJ9" s="85">
        <v>86.5309368860337</v>
      </c>
      <c r="AK9" s="85">
        <v>86.600251943770331</v>
      </c>
      <c r="AL9" s="85">
        <v>86.695899763522391</v>
      </c>
      <c r="AM9" s="85">
        <v>86.791045028830595</v>
      </c>
      <c r="AN9" s="85">
        <v>86.885545612665041</v>
      </c>
      <c r="AO9" s="85">
        <v>86.97927283836411</v>
      </c>
      <c r="AP9" s="85">
        <v>87.072109887127269</v>
      </c>
      <c r="AQ9" s="85">
        <v>87.098193187829708</v>
      </c>
      <c r="AR9" s="85">
        <v>87.123182902533173</v>
      </c>
      <c r="AS9" s="85">
        <v>87.146990194319855</v>
      </c>
      <c r="AT9" s="85">
        <v>87.169533543121915</v>
      </c>
      <c r="AU9" s="85">
        <v>87.190536173892227</v>
      </c>
      <c r="AV9" s="85">
        <v>88.626665239515816</v>
      </c>
      <c r="AW9" s="85">
        <v>88.823889240037147</v>
      </c>
      <c r="AX9" s="85">
        <v>89.019573384395429</v>
      </c>
      <c r="AY9" s="85">
        <v>89.213662495711134</v>
      </c>
      <c r="AZ9" s="85">
        <v>89.406105157221674</v>
      </c>
      <c r="BA9" s="85">
        <v>91.011557469021639</v>
      </c>
      <c r="BB9" s="85">
        <v>91.067368732918808</v>
      </c>
      <c r="BC9" s="85">
        <v>91.121653698545813</v>
      </c>
      <c r="BD9" s="85">
        <v>91.174124744888971</v>
      </c>
      <c r="BE9" s="85">
        <v>91.224744480028207</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ht="52.8" x14ac:dyDescent="0.25">
      <c r="B10" s="56">
        <f t="shared" si="0"/>
        <v>4</v>
      </c>
      <c r="C10" s="91" t="s">
        <v>311</v>
      </c>
      <c r="D10" s="26" t="s">
        <v>359</v>
      </c>
      <c r="E10" s="26" t="s">
        <v>101</v>
      </c>
      <c r="F10" s="26">
        <v>2</v>
      </c>
      <c r="H10" s="82">
        <v>6.3622340918664264</v>
      </c>
      <c r="I10" s="82">
        <v>6.4068073492930466</v>
      </c>
      <c r="J10" s="82">
        <v>6.4513806067196668</v>
      </c>
      <c r="K10" s="82">
        <v>6.4959538641462871</v>
      </c>
      <c r="L10" s="82">
        <v>6.5405271215729073</v>
      </c>
      <c r="M10" s="82">
        <v>6.6003876375694039</v>
      </c>
      <c r="N10" s="82">
        <v>6.6602481535658997</v>
      </c>
      <c r="O10" s="82">
        <v>6.7201086695623955</v>
      </c>
      <c r="P10" s="82">
        <v>6.7799691855588913</v>
      </c>
      <c r="Q10" s="82">
        <v>6.8398297015553879</v>
      </c>
      <c r="R10" s="82">
        <v>6.9178570512534598</v>
      </c>
      <c r="S10" s="82">
        <v>6.9958844009515335</v>
      </c>
      <c r="T10" s="82">
        <v>7.0739117506496054</v>
      </c>
      <c r="U10" s="82">
        <v>7.1519391003476791</v>
      </c>
      <c r="V10" s="82">
        <v>7.229966450045751</v>
      </c>
      <c r="W10" s="82">
        <v>7.2845232889396554</v>
      </c>
      <c r="X10" s="82">
        <v>7.3390801278335598</v>
      </c>
      <c r="Y10" s="82">
        <v>7.3936369667274651</v>
      </c>
      <c r="Z10" s="82">
        <v>7.4481938056213695</v>
      </c>
      <c r="AA10" s="82">
        <v>7.5027506445152738</v>
      </c>
      <c r="AB10" s="82">
        <v>7.6356734639504884</v>
      </c>
      <c r="AC10" s="82">
        <v>7.7685962833857021</v>
      </c>
      <c r="AD10" s="82">
        <v>7.9015191028209157</v>
      </c>
      <c r="AE10" s="82">
        <v>8.0344419222561303</v>
      </c>
      <c r="AF10" s="82">
        <v>8.167364741691344</v>
      </c>
      <c r="AG10" s="85">
        <v>8.2290046877508729</v>
      </c>
      <c r="AH10" s="85">
        <v>8.2906446338104018</v>
      </c>
      <c r="AI10" s="85">
        <v>8.3522845798699308</v>
      </c>
      <c r="AJ10" s="85">
        <v>8.4139245259294597</v>
      </c>
      <c r="AK10" s="85">
        <v>8.4755644719889887</v>
      </c>
      <c r="AL10" s="85">
        <v>8.5673438734356893</v>
      </c>
      <c r="AM10" s="85">
        <v>8.6591232748823899</v>
      </c>
      <c r="AN10" s="85">
        <v>8.7509026763290905</v>
      </c>
      <c r="AO10" s="85">
        <v>8.8426820777757911</v>
      </c>
      <c r="AP10" s="85">
        <v>8.9344614792224917</v>
      </c>
      <c r="AQ10" s="85">
        <v>8.9726646959032159</v>
      </c>
      <c r="AR10" s="85">
        <v>9.0108679125839402</v>
      </c>
      <c r="AS10" s="85">
        <v>9.0490711292646679</v>
      </c>
      <c r="AT10" s="85">
        <v>9.0872743459453922</v>
      </c>
      <c r="AU10" s="85">
        <v>9.1254775626261164</v>
      </c>
      <c r="AV10" s="85">
        <v>9.3238569956243538</v>
      </c>
      <c r="AW10" s="85">
        <v>9.5222364286225911</v>
      </c>
      <c r="AX10" s="85">
        <v>9.7206158616208285</v>
      </c>
      <c r="AY10" s="85">
        <v>9.9189952946190658</v>
      </c>
      <c r="AZ10" s="85">
        <v>10.117374727617303</v>
      </c>
      <c r="BA10" s="85">
        <v>10.150779721024344</v>
      </c>
      <c r="BB10" s="85">
        <v>10.184184714431384</v>
      </c>
      <c r="BC10" s="85">
        <v>10.217589707838426</v>
      </c>
      <c r="BD10" s="85">
        <v>10.250994701245466</v>
      </c>
      <c r="BE10" s="85">
        <v>10.284399694652507</v>
      </c>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row>
    <row r="11" spans="1:88" ht="52.8" x14ac:dyDescent="0.25">
      <c r="B11" s="56">
        <f t="shared" si="0"/>
        <v>5</v>
      </c>
      <c r="C11" s="91" t="s">
        <v>313</v>
      </c>
      <c r="D11" s="26" t="s">
        <v>360</v>
      </c>
      <c r="E11" s="26" t="s">
        <v>101</v>
      </c>
      <c r="F11" s="26">
        <v>2</v>
      </c>
      <c r="H11" s="84">
        <v>-1.2093437362636905E-11</v>
      </c>
      <c r="I11" s="84">
        <v>-5.5432280987588456E-10</v>
      </c>
      <c r="J11" s="84">
        <v>-1.2234124824317405E-9</v>
      </c>
      <c r="K11" s="84">
        <v>8.5716691451600013</v>
      </c>
      <c r="L11" s="84">
        <v>8.18307615465217</v>
      </c>
      <c r="M11" s="84">
        <v>9.2816852539713821</v>
      </c>
      <c r="N11" s="84">
        <v>9.5496283406912319</v>
      </c>
      <c r="O11" s="84">
        <v>5.487106721770485</v>
      </c>
      <c r="P11" s="84">
        <v>5.4942680117811369</v>
      </c>
      <c r="Q11" s="84">
        <v>5.6641356976482768</v>
      </c>
      <c r="R11" s="84">
        <v>7.5545294508978351</v>
      </c>
      <c r="S11" s="84">
        <v>7.13861602814743</v>
      </c>
      <c r="T11" s="84">
        <v>6.7227026053970267</v>
      </c>
      <c r="U11" s="84">
        <v>6.3067891826466074</v>
      </c>
      <c r="V11" s="84">
        <v>5.8908757598961756</v>
      </c>
      <c r="W11" s="84">
        <v>7.2776982504866483</v>
      </c>
      <c r="X11" s="84">
        <v>6.793986520077107</v>
      </c>
      <c r="Y11" s="84">
        <v>6.3102747896675648</v>
      </c>
      <c r="Z11" s="84">
        <v>5.8265630592580377</v>
      </c>
      <c r="AA11" s="84">
        <v>5.3428513288484822</v>
      </c>
      <c r="AB11" s="84">
        <v>6.8694524487612307</v>
      </c>
      <c r="AC11" s="84">
        <v>6.3414125026740065</v>
      </c>
      <c r="AD11" s="84">
        <v>5.8133725565867822</v>
      </c>
      <c r="AE11" s="84">
        <v>5.285332610499557</v>
      </c>
      <c r="AF11" s="84">
        <v>4.7572926644123186</v>
      </c>
      <c r="AG11" s="85">
        <v>5.8499623394659181</v>
      </c>
      <c r="AH11" s="85">
        <v>5.3938841045194721</v>
      </c>
      <c r="AI11" s="85">
        <v>4.9378058695730687</v>
      </c>
      <c r="AJ11" s="85">
        <v>4.4817276346266652</v>
      </c>
      <c r="AK11" s="85">
        <v>4.0256493996802334</v>
      </c>
      <c r="AL11" s="85">
        <v>4.1061096089140676</v>
      </c>
      <c r="AM11" s="85">
        <v>3.6465698181478672</v>
      </c>
      <c r="AN11" s="85">
        <v>3.1870300273817236</v>
      </c>
      <c r="AO11" s="85">
        <v>2.7274902366155516</v>
      </c>
      <c r="AP11" s="85">
        <v>2.2679504458493653</v>
      </c>
      <c r="AQ11" s="85">
        <v>2.3662296110912457</v>
      </c>
      <c r="AR11" s="85">
        <v>1.8945087763331188</v>
      </c>
      <c r="AS11" s="85">
        <v>1.4227879415750024</v>
      </c>
      <c r="AT11" s="85">
        <v>0.95106710681688966</v>
      </c>
      <c r="AU11" s="85">
        <v>0.47934627205874847</v>
      </c>
      <c r="AV11" s="85">
        <v>1.8054166729066736</v>
      </c>
      <c r="AW11" s="85">
        <v>1.3540625047546513</v>
      </c>
      <c r="AX11" s="85">
        <v>0.90270833660260053</v>
      </c>
      <c r="AY11" s="85">
        <v>0.45135416845054976</v>
      </c>
      <c r="AZ11" s="85">
        <v>2.9851321414753329E-10</v>
      </c>
      <c r="BA11" s="85">
        <v>1.6783244036721126</v>
      </c>
      <c r="BB11" s="85">
        <v>1.258743302912519</v>
      </c>
      <c r="BC11" s="85">
        <v>0.83916220215293613</v>
      </c>
      <c r="BD11" s="85">
        <v>0.41958110139338523</v>
      </c>
      <c r="BE11" s="85">
        <v>6.3378990944329416E-10</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x14ac:dyDescent="0.25"/>
    <row r="13" spans="1:88" x14ac:dyDescent="0.25"/>
    <row r="14" spans="1:88" x14ac:dyDescent="0.25"/>
    <row r="15" spans="1:88" x14ac:dyDescent="0.25">
      <c r="B15" s="45" t="s">
        <v>113</v>
      </c>
    </row>
    <row r="16" spans="1:88" x14ac:dyDescent="0.25"/>
    <row r="17" spans="2:9" x14ac:dyDescent="0.25">
      <c r="B17" s="46"/>
      <c r="C17" t="s">
        <v>114</v>
      </c>
    </row>
    <row r="18" spans="2:9" x14ac:dyDescent="0.25"/>
    <row r="19" spans="2:9" x14ac:dyDescent="0.25">
      <c r="B19" s="47"/>
      <c r="C19" t="s">
        <v>115</v>
      </c>
    </row>
    <row r="20" spans="2:9" x14ac:dyDescent="0.25"/>
    <row r="21" spans="2:9" x14ac:dyDescent="0.25"/>
    <row r="22" spans="2:9" x14ac:dyDescent="0.25"/>
    <row r="23" spans="2:9" ht="14.4" x14ac:dyDescent="0.3">
      <c r="B23" s="123" t="s">
        <v>361</v>
      </c>
      <c r="C23" s="124"/>
      <c r="D23" s="124"/>
      <c r="E23" s="124"/>
      <c r="F23" s="124"/>
      <c r="G23" s="124"/>
      <c r="H23" s="124"/>
      <c r="I23" s="125"/>
    </row>
    <row r="24" spans="2:9" x14ac:dyDescent="0.25"/>
    <row r="25" spans="2:9" s="6" customFormat="1" x14ac:dyDescent="0.25">
      <c r="B25" s="48" t="s">
        <v>70</v>
      </c>
      <c r="C25" s="126" t="s">
        <v>118</v>
      </c>
      <c r="D25" s="126"/>
      <c r="E25" s="126"/>
      <c r="F25" s="126"/>
      <c r="G25" s="126"/>
      <c r="H25" s="126"/>
      <c r="I25" s="126"/>
    </row>
    <row r="26" spans="2:9" s="6" customFormat="1" ht="76.95" customHeight="1" x14ac:dyDescent="0.25">
      <c r="B26" s="49">
        <v>1</v>
      </c>
      <c r="C26" s="114" t="s">
        <v>362</v>
      </c>
      <c r="D26" s="115"/>
      <c r="E26" s="115"/>
      <c r="F26" s="115"/>
      <c r="G26" s="115"/>
      <c r="H26" s="115"/>
      <c r="I26" s="115"/>
    </row>
    <row r="27" spans="2:9" s="6" customFormat="1" ht="54" customHeight="1" x14ac:dyDescent="0.25">
      <c r="B27" s="49">
        <v>2</v>
      </c>
      <c r="C27" s="114" t="s">
        <v>363</v>
      </c>
      <c r="D27" s="115"/>
      <c r="E27" s="115"/>
      <c r="F27" s="115"/>
      <c r="G27" s="115"/>
      <c r="H27" s="115"/>
      <c r="I27" s="115"/>
    </row>
    <row r="28" spans="2:9" s="6" customFormat="1" ht="58.2" customHeight="1" x14ac:dyDescent="0.25">
      <c r="B28" s="49">
        <v>3</v>
      </c>
      <c r="C28" s="114" t="s">
        <v>364</v>
      </c>
      <c r="D28" s="115"/>
      <c r="E28" s="115"/>
      <c r="F28" s="115"/>
      <c r="G28" s="115"/>
      <c r="H28" s="115"/>
      <c r="I28" s="115"/>
    </row>
    <row r="29" spans="2:9" s="6" customFormat="1" ht="61.2" customHeight="1" x14ac:dyDescent="0.25">
      <c r="B29" s="49">
        <v>4</v>
      </c>
      <c r="C29" s="114" t="s">
        <v>319</v>
      </c>
      <c r="D29" s="115"/>
      <c r="E29" s="115"/>
      <c r="F29" s="115"/>
      <c r="G29" s="115"/>
      <c r="H29" s="115"/>
      <c r="I29" s="115"/>
    </row>
    <row r="30" spans="2:9" s="6" customFormat="1" ht="58.5" customHeight="1" x14ac:dyDescent="0.25">
      <c r="B30" s="49">
        <v>5</v>
      </c>
      <c r="C30" s="114" t="s">
        <v>365</v>
      </c>
      <c r="D30" s="115"/>
      <c r="E30" s="115"/>
      <c r="F30" s="115"/>
      <c r="G30" s="115"/>
      <c r="H30" s="115"/>
      <c r="I30" s="115"/>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3E95B3-5B8F-4514-AC63-5BA0E551DF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467d9616-768a-45ca-a056-105134acbd20"/>
    <ds:schemaRef ds:uri="354b4b13-77d3-4adb-9839-9e9b30ec072e"/>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Sainz Sanchez, Gabriel</cp:lastModifiedBy>
  <cp:revision/>
  <dcterms:created xsi:type="dcterms:W3CDTF">2017-04-19T07:39:06Z</dcterms:created>
  <dcterms:modified xsi:type="dcterms:W3CDTF">2022-11-24T15:30:04Z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